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9425" windowHeight="11025"/>
  </bookViews>
  <sheets>
    <sheet name="приложение" sheetId="2" r:id="rId1"/>
  </sheets>
  <definedNames>
    <definedName name="_xlnm._FilterDatabase" localSheetId="0" hidden="1">приложение!$A$8:$F$8</definedName>
    <definedName name="_xlnm.Print_Area" localSheetId="0">приложение!$A$1:$L$233</definedName>
  </definedNames>
  <calcPr calcId="125725"/>
</workbook>
</file>

<file path=xl/calcChain.xml><?xml version="1.0" encoding="utf-8"?>
<calcChain xmlns="http://schemas.openxmlformats.org/spreadsheetml/2006/main">
  <c r="J11" i="2"/>
  <c r="K11"/>
  <c r="L11"/>
  <c r="J12"/>
  <c r="K12"/>
  <c r="L12"/>
  <c r="J13"/>
  <c r="K13"/>
  <c r="L13"/>
  <c r="J14"/>
  <c r="K14"/>
  <c r="L14"/>
  <c r="J15"/>
  <c r="K15"/>
  <c r="L15"/>
  <c r="J16"/>
  <c r="K16"/>
  <c r="L16"/>
  <c r="J17"/>
  <c r="K17"/>
  <c r="L17"/>
  <c r="J18"/>
  <c r="K18"/>
  <c r="L18"/>
  <c r="J19"/>
  <c r="K19"/>
  <c r="L19"/>
  <c r="J20"/>
  <c r="K20"/>
  <c r="L20"/>
  <c r="J21"/>
  <c r="K21"/>
  <c r="L21"/>
  <c r="J22"/>
  <c r="K22"/>
  <c r="L22"/>
  <c r="J23"/>
  <c r="K23"/>
  <c r="L23"/>
  <c r="J24"/>
  <c r="K24"/>
  <c r="L24"/>
  <c r="J25"/>
  <c r="K25"/>
  <c r="L25"/>
  <c r="J26"/>
  <c r="K26"/>
  <c r="L26"/>
  <c r="J27"/>
  <c r="K27"/>
  <c r="L27"/>
  <c r="J28"/>
  <c r="K28"/>
  <c r="L28"/>
  <c r="J29"/>
  <c r="K29"/>
  <c r="L29"/>
  <c r="J30"/>
  <c r="K30"/>
  <c r="L30"/>
  <c r="J31"/>
  <c r="K31"/>
  <c r="L31"/>
  <c r="J32"/>
  <c r="K32"/>
  <c r="L32"/>
  <c r="J33"/>
  <c r="K33"/>
  <c r="L33"/>
  <c r="J34"/>
  <c r="K34"/>
  <c r="L34"/>
  <c r="J35"/>
  <c r="K35"/>
  <c r="L35"/>
  <c r="J36"/>
  <c r="K36"/>
  <c r="L36"/>
  <c r="J37"/>
  <c r="K37"/>
  <c r="L37"/>
  <c r="J38"/>
  <c r="K38"/>
  <c r="L38"/>
  <c r="J39"/>
  <c r="K39"/>
  <c r="L39"/>
  <c r="J40"/>
  <c r="K40"/>
  <c r="L40"/>
  <c r="J41"/>
  <c r="K41"/>
  <c r="L41"/>
  <c r="J42"/>
  <c r="K42"/>
  <c r="L42"/>
  <c r="J43"/>
  <c r="K43"/>
  <c r="L43"/>
  <c r="J44"/>
  <c r="K44"/>
  <c r="L44"/>
  <c r="J45"/>
  <c r="K45"/>
  <c r="L45"/>
  <c r="J46"/>
  <c r="K46"/>
  <c r="L46"/>
  <c r="J47"/>
  <c r="K47"/>
  <c r="L47"/>
  <c r="J48"/>
  <c r="K48"/>
  <c r="L48"/>
  <c r="J49"/>
  <c r="K49"/>
  <c r="L49"/>
  <c r="J50"/>
  <c r="K50"/>
  <c r="L50"/>
  <c r="J51"/>
  <c r="K51"/>
  <c r="L51"/>
  <c r="J52"/>
  <c r="K52"/>
  <c r="L52"/>
  <c r="J53"/>
  <c r="K53"/>
  <c r="L53"/>
  <c r="J54"/>
  <c r="K54"/>
  <c r="L54"/>
  <c r="J55"/>
  <c r="K55"/>
  <c r="L55"/>
  <c r="J56"/>
  <c r="K56"/>
  <c r="L56"/>
  <c r="J57"/>
  <c r="K57"/>
  <c r="L57"/>
  <c r="J58"/>
  <c r="K58"/>
  <c r="L58"/>
  <c r="J59"/>
  <c r="K59"/>
  <c r="L59"/>
  <c r="J60"/>
  <c r="K60"/>
  <c r="L60"/>
  <c r="J61"/>
  <c r="K61"/>
  <c r="L61"/>
  <c r="J62"/>
  <c r="K62"/>
  <c r="L62"/>
  <c r="J63"/>
  <c r="K63"/>
  <c r="L63"/>
  <c r="J64"/>
  <c r="K64"/>
  <c r="L64"/>
  <c r="J65"/>
  <c r="K65"/>
  <c r="L65"/>
  <c r="J66"/>
  <c r="K66"/>
  <c r="L66"/>
  <c r="J67"/>
  <c r="K67"/>
  <c r="L67"/>
  <c r="J68"/>
  <c r="K68"/>
  <c r="L68"/>
  <c r="J69"/>
  <c r="K69"/>
  <c r="L69"/>
  <c r="J70"/>
  <c r="K70"/>
  <c r="L70"/>
  <c r="J71"/>
  <c r="K71"/>
  <c r="L71"/>
  <c r="J72"/>
  <c r="K72"/>
  <c r="L72"/>
  <c r="J73"/>
  <c r="K73"/>
  <c r="L73"/>
  <c r="J74"/>
  <c r="K74"/>
  <c r="L74"/>
  <c r="J75"/>
  <c r="K75"/>
  <c r="L75"/>
  <c r="J76"/>
  <c r="K76"/>
  <c r="L76"/>
  <c r="J77"/>
  <c r="K77"/>
  <c r="L77"/>
  <c r="J78"/>
  <c r="K78"/>
  <c r="L78"/>
  <c r="J79"/>
  <c r="K79"/>
  <c r="L79"/>
  <c r="J80"/>
  <c r="K80"/>
  <c r="L80"/>
  <c r="J81"/>
  <c r="K81"/>
  <c r="L81"/>
  <c r="J82"/>
  <c r="K82"/>
  <c r="L82"/>
  <c r="J83"/>
  <c r="K83"/>
  <c r="L83"/>
  <c r="J84"/>
  <c r="K84"/>
  <c r="L84"/>
  <c r="J85"/>
  <c r="K85"/>
  <c r="L85"/>
  <c r="J86"/>
  <c r="K86"/>
  <c r="L86"/>
  <c r="J87"/>
  <c r="K87"/>
  <c r="L87"/>
  <c r="J88"/>
  <c r="K88"/>
  <c r="L88"/>
  <c r="J89"/>
  <c r="K89"/>
  <c r="L89"/>
  <c r="J90"/>
  <c r="K90"/>
  <c r="L90"/>
  <c r="J91"/>
  <c r="K91"/>
  <c r="L91"/>
  <c r="J92"/>
  <c r="K92"/>
  <c r="L92"/>
  <c r="J93"/>
  <c r="K93"/>
  <c r="L93"/>
  <c r="J94"/>
  <c r="K94"/>
  <c r="L94"/>
  <c r="J95"/>
  <c r="K95"/>
  <c r="L95"/>
  <c r="J96"/>
  <c r="K96"/>
  <c r="L96"/>
  <c r="J97"/>
  <c r="K97"/>
  <c r="L97"/>
  <c r="J98"/>
  <c r="K98"/>
  <c r="L98"/>
  <c r="J99"/>
  <c r="K99"/>
  <c r="L99"/>
  <c r="J100"/>
  <c r="K100"/>
  <c r="L100"/>
  <c r="J101"/>
  <c r="K101"/>
  <c r="L101"/>
  <c r="J102"/>
  <c r="K102"/>
  <c r="L102"/>
  <c r="J103"/>
  <c r="K103"/>
  <c r="L103"/>
  <c r="J104"/>
  <c r="K104"/>
  <c r="L104"/>
  <c r="J105"/>
  <c r="K105"/>
  <c r="L105"/>
  <c r="J106"/>
  <c r="K106"/>
  <c r="L106"/>
  <c r="J107"/>
  <c r="K107"/>
  <c r="L107"/>
  <c r="J108"/>
  <c r="K108"/>
  <c r="L108"/>
  <c r="J109"/>
  <c r="K109"/>
  <c r="L109"/>
  <c r="J110"/>
  <c r="K110"/>
  <c r="L110"/>
  <c r="J111"/>
  <c r="K111"/>
  <c r="L111"/>
  <c r="J112"/>
  <c r="K112"/>
  <c r="L112"/>
  <c r="J113"/>
  <c r="K113"/>
  <c r="L113"/>
  <c r="J114"/>
  <c r="K114"/>
  <c r="L114"/>
  <c r="J115"/>
  <c r="K115"/>
  <c r="L115"/>
  <c r="J116"/>
  <c r="K116"/>
  <c r="L116"/>
  <c r="J117"/>
  <c r="K117"/>
  <c r="L117"/>
  <c r="J118"/>
  <c r="K118"/>
  <c r="L118"/>
  <c r="J119"/>
  <c r="K119"/>
  <c r="L119"/>
  <c r="J120"/>
  <c r="K120"/>
  <c r="L120"/>
  <c r="J121"/>
  <c r="K121"/>
  <c r="L121"/>
  <c r="J122"/>
  <c r="K122"/>
  <c r="L122"/>
  <c r="J123"/>
  <c r="K123"/>
  <c r="L123"/>
  <c r="J124"/>
  <c r="K124"/>
  <c r="L124"/>
  <c r="J125"/>
  <c r="K125"/>
  <c r="L125"/>
  <c r="J126"/>
  <c r="K126"/>
  <c r="L126"/>
  <c r="J127"/>
  <c r="K127"/>
  <c r="L127"/>
  <c r="J128"/>
  <c r="K128"/>
  <c r="L128"/>
  <c r="J129"/>
  <c r="K129"/>
  <c r="L129"/>
  <c r="J130"/>
  <c r="K130"/>
  <c r="L130"/>
  <c r="J131"/>
  <c r="K131"/>
  <c r="L131"/>
  <c r="J132"/>
  <c r="K132"/>
  <c r="L132"/>
  <c r="J133"/>
  <c r="K133"/>
  <c r="L133"/>
  <c r="J134"/>
  <c r="K134"/>
  <c r="L134"/>
  <c r="J135"/>
  <c r="K135"/>
  <c r="L135"/>
  <c r="J136"/>
  <c r="K136"/>
  <c r="L136"/>
  <c r="J137"/>
  <c r="K137"/>
  <c r="L137"/>
  <c r="J138"/>
  <c r="K138"/>
  <c r="L138"/>
  <c r="J139"/>
  <c r="K139"/>
  <c r="L139"/>
  <c r="J140"/>
  <c r="K140"/>
  <c r="L140"/>
  <c r="J141"/>
  <c r="K141"/>
  <c r="L141"/>
  <c r="J142"/>
  <c r="K142"/>
  <c r="L142"/>
  <c r="J143"/>
  <c r="K143"/>
  <c r="L143"/>
  <c r="J144"/>
  <c r="K144"/>
  <c r="L144"/>
  <c r="J145"/>
  <c r="K145"/>
  <c r="L145"/>
  <c r="J146"/>
  <c r="K146"/>
  <c r="L146"/>
  <c r="J147"/>
  <c r="K147"/>
  <c r="L147"/>
  <c r="J148"/>
  <c r="K148"/>
  <c r="L148"/>
  <c r="J149"/>
  <c r="K149"/>
  <c r="L149"/>
  <c r="J150"/>
  <c r="K150"/>
  <c r="L150"/>
  <c r="J151"/>
  <c r="K151"/>
  <c r="L151"/>
  <c r="J152"/>
  <c r="K152"/>
  <c r="L152"/>
  <c r="J153"/>
  <c r="K153"/>
  <c r="L153"/>
  <c r="J154"/>
  <c r="K154"/>
  <c r="L154"/>
  <c r="J155"/>
  <c r="K155"/>
  <c r="L155"/>
  <c r="J156"/>
  <c r="K156"/>
  <c r="L156"/>
  <c r="J157"/>
  <c r="K157"/>
  <c r="L157"/>
  <c r="J158"/>
  <c r="K158"/>
  <c r="L158"/>
  <c r="J159"/>
  <c r="K159"/>
  <c r="L159"/>
  <c r="J160"/>
  <c r="K160"/>
  <c r="L160"/>
  <c r="J161"/>
  <c r="K161"/>
  <c r="L161"/>
  <c r="J162"/>
  <c r="K162"/>
  <c r="L162"/>
  <c r="J163"/>
  <c r="K163"/>
  <c r="L163"/>
  <c r="J164"/>
  <c r="K164"/>
  <c r="L164"/>
  <c r="J165"/>
  <c r="K165"/>
  <c r="L165"/>
  <c r="J166"/>
  <c r="K166"/>
  <c r="L166"/>
  <c r="J167"/>
  <c r="K167"/>
  <c r="L167"/>
  <c r="J168"/>
  <c r="K168"/>
  <c r="L168"/>
  <c r="J169"/>
  <c r="K169"/>
  <c r="L169"/>
  <c r="J170"/>
  <c r="K170"/>
  <c r="L170"/>
  <c r="J171"/>
  <c r="K171"/>
  <c r="L171"/>
  <c r="J172"/>
  <c r="K172"/>
  <c r="L172"/>
  <c r="J173"/>
  <c r="K173"/>
  <c r="L173"/>
  <c r="J174"/>
  <c r="K174"/>
  <c r="L174"/>
  <c r="J175"/>
  <c r="K175"/>
  <c r="L175"/>
  <c r="J176"/>
  <c r="K176"/>
  <c r="L176"/>
  <c r="J177"/>
  <c r="K177"/>
  <c r="L177"/>
  <c r="J178"/>
  <c r="K178"/>
  <c r="L178"/>
  <c r="J179"/>
  <c r="K179"/>
  <c r="L179"/>
  <c r="J180"/>
  <c r="K180"/>
  <c r="L180"/>
  <c r="J181"/>
  <c r="K181"/>
  <c r="L181"/>
  <c r="J182"/>
  <c r="K182"/>
  <c r="L182"/>
  <c r="J183"/>
  <c r="K183"/>
  <c r="L183"/>
  <c r="J184"/>
  <c r="K184"/>
  <c r="L184"/>
  <c r="J185"/>
  <c r="K185"/>
  <c r="L185"/>
  <c r="J186"/>
  <c r="K186"/>
  <c r="L186"/>
  <c r="J187"/>
  <c r="K187"/>
  <c r="L187"/>
  <c r="J188"/>
  <c r="K188"/>
  <c r="L188"/>
  <c r="J189"/>
  <c r="K189"/>
  <c r="L189"/>
  <c r="J190"/>
  <c r="K190"/>
  <c r="L190"/>
  <c r="J191"/>
  <c r="K191"/>
  <c r="L191"/>
  <c r="J192"/>
  <c r="K192"/>
  <c r="L192"/>
  <c r="J193"/>
  <c r="K193"/>
  <c r="L193"/>
  <c r="J194"/>
  <c r="K194"/>
  <c r="L194"/>
  <c r="J195"/>
  <c r="K195"/>
  <c r="L195"/>
  <c r="J196"/>
  <c r="K196"/>
  <c r="L196"/>
  <c r="J197"/>
  <c r="K197"/>
  <c r="L197"/>
  <c r="J198"/>
  <c r="K198"/>
  <c r="L198"/>
  <c r="J199"/>
  <c r="K199"/>
  <c r="L199"/>
  <c r="J200"/>
  <c r="K200"/>
  <c r="L200"/>
  <c r="J201"/>
  <c r="K201"/>
  <c r="L201"/>
  <c r="J202"/>
  <c r="K202"/>
  <c r="L202"/>
  <c r="J203"/>
  <c r="K203"/>
  <c r="L203"/>
  <c r="J204"/>
  <c r="K204"/>
  <c r="L204"/>
  <c r="J205"/>
  <c r="K205"/>
  <c r="L205"/>
  <c r="J206"/>
  <c r="K206"/>
  <c r="L206"/>
  <c r="J207"/>
  <c r="K207"/>
  <c r="L207"/>
  <c r="J208"/>
  <c r="K208"/>
  <c r="L208"/>
  <c r="J209"/>
  <c r="K209"/>
  <c r="L209"/>
  <c r="J210"/>
  <c r="K210"/>
  <c r="L210"/>
  <c r="J211"/>
  <c r="K211"/>
  <c r="L211"/>
  <c r="J212"/>
  <c r="K212"/>
  <c r="L212"/>
  <c r="J213"/>
  <c r="K213"/>
  <c r="L213"/>
  <c r="J214"/>
  <c r="K214"/>
  <c r="L214"/>
  <c r="J215"/>
  <c r="K215"/>
  <c r="L215"/>
  <c r="J216"/>
  <c r="K216"/>
  <c r="L216"/>
  <c r="J217"/>
  <c r="K217"/>
  <c r="L217"/>
  <c r="J218"/>
  <c r="K218"/>
  <c r="L218"/>
  <c r="J219"/>
  <c r="K219"/>
  <c r="L219"/>
  <c r="J220"/>
  <c r="K220"/>
  <c r="L220"/>
  <c r="J221"/>
  <c r="K221"/>
  <c r="L221"/>
  <c r="J222"/>
  <c r="K222"/>
  <c r="L222"/>
  <c r="J223"/>
  <c r="K223"/>
  <c r="L223"/>
  <c r="J224"/>
  <c r="K224"/>
  <c r="L224"/>
  <c r="J225"/>
  <c r="K225"/>
  <c r="L225"/>
  <c r="J226"/>
  <c r="K226"/>
  <c r="L226"/>
  <c r="J227"/>
  <c r="K227"/>
  <c r="L227"/>
  <c r="J228"/>
  <c r="K228"/>
  <c r="L228"/>
  <c r="J229"/>
  <c r="K229"/>
  <c r="L229"/>
  <c r="J230"/>
  <c r="K230"/>
  <c r="L230"/>
  <c r="J231"/>
  <c r="K231"/>
  <c r="L231"/>
  <c r="J232"/>
  <c r="K232"/>
  <c r="L232"/>
  <c r="J233"/>
  <c r="K233"/>
  <c r="L233"/>
  <c r="L10"/>
  <c r="K10"/>
  <c r="J10"/>
</calcChain>
</file>

<file path=xl/sharedStrings.xml><?xml version="1.0" encoding="utf-8"?>
<sst xmlns="http://schemas.openxmlformats.org/spreadsheetml/2006/main" count="465" uniqueCount="461">
  <si>
    <t>№ п/п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</si>
  <si>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</si>
  <si>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</si>
  <si>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</si>
  <si>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</si>
  <si>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</si>
  <si>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</si>
  <si>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</si>
  <si>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</si>
  <si>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</si>
  <si>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</si>
  <si>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</si>
  <si>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</si>
  <si>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</si>
  <si>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</si>
  <si>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</si>
  <si>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</si>
  <si>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</si>
  <si>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</si>
  <si>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</si>
  <si>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ds03.001</t>
  </si>
  <si>
    <t>Нарушения с вовлечением иммунного механизма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</si>
  <si>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</si>
  <si>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</si>
  <si>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</si>
  <si>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</si>
  <si>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</si>
  <si>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</si>
  <si>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</si>
  <si>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</si>
  <si>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ds07.001</t>
  </si>
  <si>
    <t>Болезни системы кровообращения, дети</t>
  </si>
  <si>
    <t>ds08.001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</si>
  <si>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</si>
  <si>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</si>
  <si>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</si>
  <si>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</si>
  <si>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</si>
  <si>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</si>
  <si>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</si>
  <si>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</si>
  <si>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</si>
  <si>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</si>
  <si>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</si>
  <si>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</si>
  <si>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Сахарный диабет, дети</t>
  </si>
  <si>
    <t>ds11.002</t>
  </si>
  <si>
    <t>Другие болезни эндокринной системы, дети</t>
  </si>
  <si>
    <t>Лечение хронического вирусного гепатита C (уровень 1)</t>
  </si>
  <si>
    <t>Лечение хронического вирусного гепатита C (уровень 2)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</si>
  <si>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</si>
  <si>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</si>
  <si>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</si>
  <si>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</si>
  <si>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</si>
  <si>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</si>
  <si>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</si>
  <si>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</si>
  <si>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</si>
  <si>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</si>
  <si>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</si>
  <si>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</si>
  <si>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</si>
  <si>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</si>
  <si>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ds14.001</t>
  </si>
  <si>
    <t>Операции на кишечнике и анальной области (уровень 1)</t>
  </si>
  <si>
    <t>ds14.002</t>
  </si>
  <si>
    <t>Операции на кишечнике и анальной области (уровень 2)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</si>
  <si>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</si>
  <si>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</si>
  <si>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</si>
  <si>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</si>
  <si>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</si>
  <si>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</si>
  <si>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</si>
  <si>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</si>
  <si>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</si>
  <si>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</si>
  <si>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</si>
  <si>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</si>
  <si>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</si>
  <si>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</si>
  <si>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</si>
  <si>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</si>
  <si>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</si>
  <si>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</si>
  <si>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</si>
  <si>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</si>
  <si>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</si>
  <si>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</si>
  <si>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</si>
  <si>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ds19.033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</si>
  <si>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</si>
  <si>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</si>
  <si>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</si>
  <si>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</si>
  <si>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</si>
  <si>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</si>
  <si>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</si>
  <si>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</si>
  <si>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</si>
  <si>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</si>
  <si>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</si>
  <si>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</si>
  <si>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</si>
  <si>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</si>
  <si>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</si>
  <si>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</si>
  <si>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</si>
  <si>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</si>
  <si>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</si>
  <si>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</si>
  <si>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</si>
  <si>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</si>
  <si>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</si>
  <si>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</si>
  <si>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</si>
  <si>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</si>
  <si>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</si>
  <si>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</si>
  <si>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</si>
  <si>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</si>
  <si>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</si>
  <si>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</si>
  <si>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</si>
  <si>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</si>
  <si>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</si>
  <si>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</si>
  <si>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</si>
  <si>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</si>
  <si>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ds19.064</t>
  </si>
  <si>
    <t>ds19.065</t>
  </si>
  <si>
    <t>ds19.066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</si>
  <si>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</si>
  <si>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</si>
  <si>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</si>
  <si>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</si>
  <si>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</si>
  <si>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</si>
  <si>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</si>
  <si>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</si>
  <si>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</si>
  <si>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</si>
  <si>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</si>
  <si>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</si>
  <si>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</si>
  <si>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</si>
  <si>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</si>
  <si>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ds19.078</t>
  </si>
  <si>
    <t>ds20.001</t>
  </si>
  <si>
    <t>Болезни уха, горла, носа</t>
  </si>
  <si>
    <t>ds20.002</t>
  </si>
  <si>
    <t>Операции на органе слуха, придаточных пазухах носа и верхних дыхательных путях (уровень 1)</t>
  </si>
  <si>
    <t>ds20.003</t>
  </si>
  <si>
    <t>Операции на органе слуха, придаточных пазухах носа и верхних дыхательных путях (уровень 2)</t>
  </si>
  <si>
    <t>ds20.004</t>
  </si>
  <si>
    <t>Операции на органе слуха, придаточных пазухах носа и верхних дыхательных путях (уровень 3)</t>
  </si>
  <si>
    <t>ds20.005</t>
  </si>
  <si>
    <t>Операции на органе слуха, придаточных пазухах носа и верхних дыхательных путях (уровень 4)</t>
  </si>
  <si>
    <t>ds20.006</t>
  </si>
  <si>
    <t>Замена речевого процессора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</si>
  <si>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</si>
  <si>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</si>
  <si>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</si>
  <si>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</si>
  <si>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</si>
  <si>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</si>
  <si>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</si>
  <si>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</si>
  <si>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</si>
  <si>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</si>
  <si>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</si>
  <si>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</si>
  <si>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</si>
  <si>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</si>
  <si>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</si>
  <si>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</si>
  <si>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</si>
  <si>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</si>
  <si>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</si>
  <si>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</si>
  <si>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</si>
  <si>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</si>
  <si>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</si>
  <si>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</si>
  <si>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</si>
  <si>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</si>
  <si>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ds26.001</t>
  </si>
  <si>
    <t>Болезни полости рта, слюнных желез и челюстей, врожденные аномалии лица и шеи, дети</t>
  </si>
  <si>
    <t>ds27.001</t>
  </si>
  <si>
    <t>Отравления и другие воздействия внешних причин</t>
  </si>
  <si>
    <t>ds28.001</t>
  </si>
  <si>
    <t>Операции на нижних дыхательных путях и легочной ткани, органах средостения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</si>
  <si>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</si>
  <si>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</si>
  <si>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</si>
  <si>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</si>
  <si>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</si>
  <si>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</si>
  <si>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</si>
  <si>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</si>
  <si>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</si>
  <si>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</si>
  <si>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</si>
  <si>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</si>
  <si>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</si>
  <si>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</si>
  <si>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</si>
  <si>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</si>
  <si>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</si>
  <si>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</si>
  <si>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</si>
  <si>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</si>
  <si>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ds31.001</t>
  </si>
  <si>
    <t>Болезни, новообразования молочной железы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</si>
  <si>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</si>
  <si>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</si>
  <si>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</si>
  <si>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</si>
  <si>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</si>
  <si>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</si>
  <si>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</si>
  <si>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</si>
  <si>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</si>
  <si>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</si>
  <si>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</si>
  <si>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</si>
  <si>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</si>
  <si>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</si>
  <si>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</si>
  <si>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</si>
  <si>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</si>
  <si>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</si>
  <si>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</si>
  <si>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</si>
  <si>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</si>
  <si>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</si>
  <si>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</si>
  <si>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</si>
  <si>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</si>
  <si>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</si>
  <si>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ds33.001</t>
  </si>
  <si>
    <t>Ожоги и отморожения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</si>
  <si>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</si>
  <si>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</si>
  <si>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</si>
  <si>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полости рта (уровень 1)</t>
  </si>
  <si>
    <t>ds34.003</t>
  </si>
  <si>
    <t>Операции на органах полости рта (уровень 2)</t>
  </si>
  <si>
    <t>ds35.001</t>
  </si>
  <si>
    <t>Сахарный диабет, взрослые</t>
  </si>
  <si>
    <t>ds35.002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</si>
  <si>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</si>
  <si>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</si>
  <si>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</si>
  <si>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</si>
  <si>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ds36.001</t>
  </si>
  <si>
    <t>Комплексное лечение с применением препаратов иммуноглобулина</t>
  </si>
  <si>
    <t>ds36.002</t>
  </si>
  <si>
    <t>Факторы, влияющие на состояние здоровья населения и обращения в учреждения здравоохранения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</si>
  <si>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</si>
  <si>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</si>
  <si>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</si>
  <si>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</si>
  <si>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</si>
  <si>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Злокачественное новообразование без специального противоопухолевого лечения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</si>
  <si>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</si>
  <si>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</si>
  <si>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</si>
  <si>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</si>
  <si>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</si>
  <si>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</si>
  <si>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</si>
  <si>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</si>
  <si>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</si>
  <si>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</si>
  <si>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</si>
  <si>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</si>
  <si>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</si>
  <si>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</si>
  <si>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</si>
  <si>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заболеваниях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</si>
  <si>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</si>
  <si>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</si>
  <si>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</si>
  <si>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</si>
  <si>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</si>
  <si>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</si>
  <si>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</si>
  <si>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</si>
  <si>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</si>
  <si>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ds37.014</t>
  </si>
  <si>
    <t>Медицинская реабилитация после онкоортопедических операций</t>
  </si>
  <si>
    <t>ds37.015</t>
  </si>
  <si>
    <t>Медицинская реабилитация по поводу постмастэктомического синдрома в онкологии</t>
  </si>
  <si>
    <t>ds37.016</t>
  </si>
  <si>
    <t>Аборт медикаментозный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</si>
  <si>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</si>
  <si>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</si>
  <si>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</si>
  <si>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</si>
  <si>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</si>
  <si>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</si>
  <si>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</si>
  <si>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</si>
  <si>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</si>
  <si>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</si>
  <si>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Медицинская реабилитация после перенесенной коронавирусной инфекции COVID-19 (2 балла по ШРМ)</t>
  </si>
  <si>
    <t>Медицинская реабилитация после перенесенной коронавирусной инфекции COVID-19 (3 балла по ШРМ)</t>
  </si>
  <si>
    <t xml:space="preserve">Приложение  3.3    </t>
  </si>
  <si>
    <t>Коэффициент специфики</t>
  </si>
  <si>
    <t>ds06.002</t>
  </si>
  <si>
    <t>Лечение дерматозов с применением наружной терапии</t>
  </si>
  <si>
    <t>ds06.003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</si>
  <si>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</si>
  <si>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</si>
  <si>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</si>
  <si>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</si>
  <si>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Установка, замена порт-системы (катетера) для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</si>
  <si>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</si>
  <si>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</si>
  <si>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</si>
  <si>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</si>
  <si>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</si>
  <si>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</si>
  <si>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</si>
  <si>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Коэффициент относительной затратоемкости КСГ</t>
  </si>
  <si>
    <t>Доля заработной платы, %</t>
  </si>
  <si>
    <t>Размер средней стоимости законченного случая лечения, руб.</t>
  </si>
  <si>
    <t>Лечение хронического вирусного гепатита C (уровень 3)</t>
  </si>
  <si>
    <t>Лечение хронического вирусного гепатита C (уровень 4)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</si>
  <si>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</si>
  <si>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</si>
  <si>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ds21.007</t>
  </si>
  <si>
    <t>ds36.012</t>
  </si>
  <si>
    <t>ds36.013</t>
  </si>
  <si>
    <t>ds36.014</t>
  </si>
  <si>
    <t>ds36.015</t>
  </si>
  <si>
    <t>ds36.016</t>
  </si>
  <si>
    <t>ds36.017</t>
  </si>
  <si>
    <t>ds36.018</t>
  </si>
  <si>
    <t>ds36.019</t>
  </si>
  <si>
    <t>ds36.020</t>
  </si>
  <si>
    <t>Лечение с применением генно-инженерных биологических препаратов и селективных иммунодепрессантов (уровень 4)</t>
  </si>
  <si>
    <t>Лечение с применением генно-инженерных биологических препаратов и селективных иммунодепрессантов (уровень 5)</t>
  </si>
  <si>
    <t>ds36.021</t>
  </si>
  <si>
    <t>ds36.022</t>
  </si>
  <si>
    <t>Лечение с применением генно-инженерных биологических препаратов и селективных иммунодепрессантов (уровень 6)</t>
  </si>
  <si>
    <t>Лечение с применением генно-инженерных биологических препаратов и селективных иммунодепрессантов (уровень 7)</t>
  </si>
  <si>
    <t>Лечение с применением генно-инженерных биологических препаратов и селективных иммунодепрессантов (уровень 8)</t>
  </si>
  <si>
    <t>Лечение с применением генно-инженерных биологических препаратов и селективных иммунодепрессантов (уровень 9)</t>
  </si>
  <si>
    <t>ds36.023</t>
  </si>
  <si>
    <t>ds36.024</t>
  </si>
  <si>
    <t>ds36.025</t>
  </si>
  <si>
    <t>Лечение с применением генно-инженерных биологических препаратов и селективных иммунодепрессантов (уровень 10)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</si>
  <si>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</si>
  <si>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</si>
  <si>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ds36.027</t>
  </si>
  <si>
    <t>ds36.028</t>
  </si>
  <si>
    <t>ds36.029</t>
  </si>
  <si>
    <t>ds36.030</t>
  </si>
  <si>
    <t>ds36.031</t>
  </si>
  <si>
    <t>ds36.032</t>
  </si>
  <si>
    <t>ds36.033</t>
  </si>
  <si>
    <t>ds36.034</t>
  </si>
  <si>
    <t>Лечение с применением генно-инженерных биологических препаратов и селективных иммунодепрессантов (уровень 12)</t>
  </si>
  <si>
    <t>Лечение с применением генно-инженерных биологических препаратов и селективных иммунодепрессантов (уровень 13)</t>
  </si>
  <si>
    <t>Лечение с применением генно-инженерных биологических препаратов и селективных иммунодепрессантов (уровень 14)</t>
  </si>
  <si>
    <t>Лечение с применением генно-инженерных биологических препаратов и селективных иммунодепрессантов (уровень 15)</t>
  </si>
  <si>
    <t>Лечение с применением генно-инженерных биологических препаратов и селективных иммунодепрессантов (уровень 16)</t>
  </si>
  <si>
    <t>Лечение с применением генно-инженерных биологических препаратов и селективных иммунодепрессантов (уровень 17)</t>
  </si>
  <si>
    <t>Лечение с применением генно-инженерных биологических препаратов и селективных иммунодепрессантов (уровень 18)</t>
  </si>
  <si>
    <t>Лечение с применением генно-инженерных биологических препаратов и селективных иммунодепрессантов (уровень 20)</t>
  </si>
  <si>
    <t>Лечение с применением генно-инженерных биологических препаратов и селективных иммунодепрессантов (уровень 19)</t>
  </si>
  <si>
    <t>ds36.035</t>
  </si>
  <si>
    <t>Вирусный гепатит B хронический без дельта агента, лекарственная терапия</t>
  </si>
  <si>
    <t>Вирусный гепатит B хронический с дельта агентом, лекарственная терапия</t>
  </si>
  <si>
    <t>ds12.020</t>
  </si>
  <si>
    <t>ds12.021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</si>
  <si>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</si>
  <si>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ЗНО лимфоидной и кроветворной тканей без специального противоопухолевого лечения (уровень 1)</t>
  </si>
  <si>
    <t>ЗНО лимфоидной и кроветворной тканей без специального противоопухолевого лечения (уровень 2)</t>
  </si>
  <si>
    <t>ЗНО лимфоидной и кроветворной тканей без специального противоопухолевого лечения (уровень 3)</t>
  </si>
  <si>
    <t>ЗНО лимфоидной и кроветворной тканей без специального противоопухолевого лечения (уровень 4)</t>
  </si>
  <si>
    <t>Операции на органе зрения (факоэмульсификация с имплантацией ИОЛ)</t>
  </si>
  <si>
    <t>Проведение иммунизации против респираторно-синцитиальной вирусной инфекции (уровень 1)</t>
  </si>
  <si>
    <t>Проведение иммунизации против респираторно-синцитиальной вирусной инфекции (уровень 2)</t>
  </si>
  <si>
    <t>Лечение с применением генно-инженерных биологических препаратов и селективных иммунодепрессантов (инициация или замена)</t>
  </si>
  <si>
    <t>Средний размер финансового обеспечения медицинской помощи в расчете на одно застрахованное лицо, руб.</t>
  </si>
  <si>
    <t>Лечение дерматозов с применением наружной терапии,физиотерапии,плазмафереза</t>
  </si>
  <si>
    <t>ds12.022</t>
  </si>
  <si>
    <t>ds12.023</t>
  </si>
  <si>
    <t>ds12.024</t>
  </si>
  <si>
    <t>ds12.025</t>
  </si>
  <si>
    <t>ds12.026</t>
  </si>
  <si>
    <t>Лечение хронического вирусного гепатита C (уровень 5)</t>
  </si>
  <si>
    <t>ds12.027</t>
  </si>
  <si>
    <t>Лечение хронического вирусного гепатита C (уровень 6)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</si>
  <si>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</si>
  <si>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</t>
  </si>
  <si>
    <t>ds37.017</t>
  </si>
  <si>
    <t>Медицинская реабилитация в детском нейрореабилитационном отделении в медицинской организации 4 уровня</t>
  </si>
  <si>
    <t>ds37.018</t>
  </si>
  <si>
    <t>ds37.019</t>
  </si>
  <si>
    <t>Медицинская реабилитация в детском ортопедицеском реабилитационном отделении в медицинской организации 4 уровня</t>
  </si>
  <si>
    <t>Стоимость одного случая госпитализации по КСГ (тариф)</t>
  </si>
  <si>
    <t>№ КСГ</t>
  </si>
  <si>
    <t>Наименование КСГ</t>
  </si>
  <si>
    <t>Стоимость одного случая госпитализации по КСГ в условиях дневного стационара</t>
  </si>
  <si>
    <t>1 уровень</t>
  </si>
  <si>
    <t>2 уровень</t>
  </si>
  <si>
    <t>1 подуровень</t>
  </si>
  <si>
    <t>2 подуровень</t>
  </si>
  <si>
    <t>Лекарственная терапия при злокачественных новообразованиях (кроме лимфоидной и кроветворной тканей), взрослые (уровень 20)</t>
  </si>
  <si>
    <t>Лекарственная терапия при злокачественных новообразованиях (кроме лимфоидной и кроветворной тканей), взрослые (уровень 21)</t>
  </si>
  <si>
    <t>Лекарственная терапия при злокачественных новообразованиях (кроме лимфоидной и кроветворной тканей), взрослые (уровень 22)</t>
  </si>
  <si>
    <t>ds21.008</t>
  </si>
  <si>
    <t>Интравитреальное введение лекарственных препаратов</t>
  </si>
  <si>
    <t>ds02.012</t>
  </si>
  <si>
    <t>Экстракорпоральное оплодотворение (уровень 2 с ПГТ-М)</t>
  </si>
  <si>
    <t>ds02.013</t>
  </si>
  <si>
    <t>Экстракорпоральное оплодотворение (уровень 2 с ПГТ-СП)</t>
  </si>
  <si>
    <t>ds02.014</t>
  </si>
  <si>
    <t>Экстракорпоральное оплодотворение (уровень 3 с ПГТ-М)</t>
  </si>
  <si>
    <t>ds02.015</t>
  </si>
  <si>
    <t>Экстракорпоральное оплодотворение (уровень 3 с ПГТ-СП)</t>
  </si>
  <si>
    <t>ds02.016</t>
  </si>
  <si>
    <t>Экстракорпоральное оплодотворение (уровень 4 с ПГТ-М)</t>
  </si>
  <si>
    <t>ds02.017</t>
  </si>
  <si>
    <t>Экстракорпоральное оплодотворение (уровень 4 с ПГТ-СП)</t>
  </si>
  <si>
    <t>ds12.028</t>
  </si>
  <si>
    <t>Лечение хронического вирусного гепатита C (уровень 7)</t>
  </si>
  <si>
    <t xml:space="preserve">Коэффициент уровня </t>
  </si>
  <si>
    <t>ds19.157</t>
  </si>
  <si>
    <t>ds19.158</t>
  </si>
  <si>
    <t>ds19.159</t>
  </si>
  <si>
    <t>ds19.160</t>
  </si>
  <si>
    <t>ds19.161</t>
  </si>
  <si>
    <t>ds19.162</t>
  </si>
  <si>
    <t>ds19.163</t>
  </si>
  <si>
    <t>ds19.164</t>
  </si>
  <si>
    <t>ds19.165</t>
  </si>
  <si>
    <t>ds19.166</t>
  </si>
  <si>
    <t>ds19.167</t>
  </si>
  <si>
    <t>ds19.168</t>
  </si>
  <si>
    <t>ds19.169</t>
  </si>
  <si>
    <t>ds19.170</t>
  </si>
  <si>
    <t>ds19.171</t>
  </si>
  <si>
    <t>ds19.172</t>
  </si>
  <si>
    <t>ds19.173</t>
  </si>
  <si>
    <t>ds19.174</t>
  </si>
  <si>
    <t>ds19.175</t>
  </si>
  <si>
    <t>ds19.176</t>
  </si>
  <si>
    <t>ds19.177</t>
  </si>
  <si>
    <t>ds19.178</t>
  </si>
  <si>
    <t>ds19.179</t>
  </si>
  <si>
    <t>ds19.180</t>
  </si>
  <si>
    <t>Лекарственная терапия при злокачественных новообразованиях (кроме лимфоидной и кроветворной тканей), взрослые (уровень 23)</t>
  </si>
  <si>
    <t>Лекарственная терапия при злокачественных новообразованиях (кроме лимфоидной и кроветворной тканей), взрослые (уровень 24)</t>
  </si>
  <si>
    <t>Медицинская реабилитация в детском соматическом реабилитационном отделении в медицинской организации 4 группы</t>
  </si>
  <si>
    <t xml:space="preserve">                        к Тарифному соглашению на 2026 год от 22 .12.2025 г.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</si>
</sst>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00"/>
    <numFmt numFmtId="166" formatCode="_-* #,##0.0_р_._-;\-* #,##0.0_р_._-;_-* &quot;-&quot;??_р_._-;_-@_-"/>
    <numFmt numFmtId="167" formatCode="_-* #,##0_р_._-;\-* #,##0_р_._-;_-* &quot;-&quot;??_р_._-;_-@_-"/>
  </numFmts>
  <fonts count="10">
    <font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65">
    <xf numFmtId="0" fontId="0" fillId="0" borderId="0" xfId="0"/>
    <xf numFmtId="0" fontId="0" fillId="0" borderId="0" xfId="0" applyFill="1"/>
    <xf numFmtId="0" fontId="0" fillId="0" borderId="1" xfId="0" applyBorder="1"/>
    <xf numFmtId="165" fontId="0" fillId="0" borderId="1" xfId="0" applyNumberFormat="1" applyBorder="1"/>
    <xf numFmtId="0" fontId="5" fillId="2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Fill="1" applyBorder="1"/>
    <xf numFmtId="0" fontId="0" fillId="0" borderId="6" xfId="0" applyBorder="1"/>
    <xf numFmtId="165" fontId="0" fillId="0" borderId="6" xfId="0" applyNumberFormat="1" applyBorder="1"/>
    <xf numFmtId="165" fontId="0" fillId="0" borderId="0" xfId="0" applyNumberFormat="1" applyBorder="1"/>
    <xf numFmtId="0" fontId="2" fillId="0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4" fillId="2" borderId="1" xfId="1" applyFont="1" applyFill="1" applyBorder="1" applyAlignment="1">
      <alignment horizontal="center" vertical="center" wrapText="1"/>
    </xf>
    <xf numFmtId="164" fontId="6" fillId="2" borderId="1" xfId="1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7" fillId="0" borderId="0" xfId="0" applyFont="1"/>
    <xf numFmtId="0" fontId="1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wrapText="1"/>
    </xf>
    <xf numFmtId="10" fontId="8" fillId="0" borderId="1" xfId="0" applyNumberFormat="1" applyFont="1" applyFill="1" applyBorder="1" applyAlignment="1">
      <alignment wrapText="1"/>
    </xf>
    <xf numFmtId="0" fontId="1" fillId="3" borderId="1" xfId="0" applyFont="1" applyFill="1" applyBorder="1" applyAlignment="1">
      <alignment horizontal="center" wrapText="1"/>
    </xf>
    <xf numFmtId="0" fontId="8" fillId="3" borderId="1" xfId="0" applyFont="1" applyFill="1" applyBorder="1" applyAlignment="1">
      <alignment wrapText="1"/>
    </xf>
    <xf numFmtId="10" fontId="8" fillId="3" borderId="1" xfId="0" applyNumberFormat="1" applyFont="1" applyFill="1" applyBorder="1" applyAlignment="1">
      <alignment wrapText="1"/>
    </xf>
    <xf numFmtId="0" fontId="8" fillId="0" borderId="1" xfId="0" applyFont="1" applyBorder="1" applyAlignment="1">
      <alignment wrapText="1"/>
    </xf>
    <xf numFmtId="166" fontId="2" fillId="0" borderId="0" xfId="1" applyNumberFormat="1" applyFont="1" applyFill="1" applyBorder="1" applyAlignment="1">
      <alignment horizontal="center" vertical="center" wrapText="1"/>
    </xf>
    <xf numFmtId="166" fontId="0" fillId="0" borderId="0" xfId="1" applyNumberFormat="1" applyFont="1" applyBorder="1"/>
    <xf numFmtId="166" fontId="0" fillId="0" borderId="0" xfId="1" applyNumberFormat="1" applyFont="1"/>
    <xf numFmtId="164" fontId="8" fillId="0" borderId="1" xfId="1" applyNumberFormat="1" applyFont="1" applyFill="1" applyBorder="1" applyAlignment="1">
      <alignment wrapText="1"/>
    </xf>
    <xf numFmtId="164" fontId="8" fillId="3" borderId="1" xfId="1" applyNumberFormat="1" applyFont="1" applyFill="1" applyBorder="1" applyAlignment="1">
      <alignment wrapText="1"/>
    </xf>
    <xf numFmtId="0" fontId="4" fillId="0" borderId="0" xfId="0" applyFont="1" applyAlignment="1">
      <alignment horizontal="right"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8" fillId="0" borderId="1" xfId="1" applyFont="1" applyFill="1" applyBorder="1" applyAlignment="1">
      <alignment wrapText="1"/>
    </xf>
    <xf numFmtId="164" fontId="0" fillId="0" borderId="0" xfId="1" applyFont="1" applyFill="1"/>
    <xf numFmtId="0" fontId="4" fillId="0" borderId="0" xfId="0" applyFont="1" applyAlignment="1">
      <alignment horizontal="right"/>
    </xf>
    <xf numFmtId="0" fontId="8" fillId="0" borderId="0" xfId="0" applyFont="1" applyAlignment="1"/>
    <xf numFmtId="0" fontId="4" fillId="0" borderId="0" xfId="0" applyFont="1" applyBorder="1" applyAlignment="1">
      <alignment horizontal="right" vertical="center" wrapText="1"/>
    </xf>
    <xf numFmtId="0" fontId="4" fillId="0" borderId="0" xfId="0" applyFont="1" applyAlignment="1">
      <alignment horizontal="right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/>
    <xf numFmtId="166" fontId="1" fillId="0" borderId="5" xfId="0" applyNumberFormat="1" applyFont="1" applyFill="1" applyBorder="1" applyAlignment="1">
      <alignment horizontal="center" vertical="center" wrapText="1"/>
    </xf>
    <xf numFmtId="166" fontId="1" fillId="0" borderId="6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164" fontId="4" fillId="2" borderId="8" xfId="1" applyFont="1" applyFill="1" applyBorder="1" applyAlignment="1">
      <alignment horizontal="center" vertical="center" wrapText="1"/>
    </xf>
    <xf numFmtId="164" fontId="4" fillId="2" borderId="10" xfId="1" applyFont="1" applyFill="1" applyBorder="1" applyAlignment="1">
      <alignment horizontal="center" vertical="center" wrapText="1"/>
    </xf>
    <xf numFmtId="164" fontId="4" fillId="2" borderId="9" xfId="1" applyFont="1" applyFill="1" applyBorder="1" applyAlignment="1">
      <alignment horizontal="center" vertical="center" wrapText="1"/>
    </xf>
    <xf numFmtId="164" fontId="4" fillId="2" borderId="11" xfId="1" applyFont="1" applyFill="1" applyBorder="1" applyAlignment="1">
      <alignment horizontal="center" vertical="center" wrapText="1"/>
    </xf>
    <xf numFmtId="164" fontId="4" fillId="2" borderId="12" xfId="1" applyFont="1" applyFill="1" applyBorder="1" applyAlignment="1">
      <alignment horizontal="center" vertical="center" wrapText="1"/>
    </xf>
    <xf numFmtId="164" fontId="4" fillId="2" borderId="13" xfId="1" applyFont="1" applyFill="1" applyBorder="1" applyAlignment="1">
      <alignment horizontal="center" vertical="center" wrapText="1"/>
    </xf>
    <xf numFmtId="167" fontId="9" fillId="0" borderId="1" xfId="1" applyNumberFormat="1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10" fontId="8" fillId="2" borderId="1" xfId="0" applyNumberFormat="1" applyFont="1" applyFill="1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59"/>
  <sheetViews>
    <sheetView tabSelected="1" zoomScale="80" zoomScaleNormal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A191" sqref="A191:A233"/>
    </sheetView>
  </sheetViews>
  <sheetFormatPr defaultRowHeight="15"/>
  <cols>
    <col min="1" max="1" width="9.42578125" customWidth="1"/>
    <col min="2" max="2" width="13.85546875" customWidth="1"/>
    <col min="3" max="3" width="64" style="15" customWidth="1"/>
    <col min="4" max="4" width="17.28515625" customWidth="1"/>
    <col min="5" max="5" width="18.5703125" style="26" customWidth="1"/>
    <col min="6" max="9" width="16.85546875" customWidth="1"/>
    <col min="10" max="10" width="16" customWidth="1"/>
    <col min="11" max="11" width="15.5703125" customWidth="1"/>
    <col min="12" max="12" width="15.28515625" customWidth="1"/>
    <col min="13" max="13" width="13" bestFit="1" customWidth="1"/>
    <col min="17" max="17" width="10.140625" customWidth="1"/>
  </cols>
  <sheetData>
    <row r="1" spans="1:12" ht="15.6" customHeight="1">
      <c r="A1" s="34" t="s">
        <v>309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5"/>
    </row>
    <row r="2" spans="1:12" ht="24.75" customHeight="1">
      <c r="A2" s="36" t="s">
        <v>460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5"/>
    </row>
    <row r="3" spans="1:12" ht="15" customHeight="1">
      <c r="A3" s="29"/>
      <c r="B3" s="37"/>
      <c r="C3" s="37"/>
      <c r="D3" s="37"/>
      <c r="E3" s="37"/>
      <c r="F3" s="37"/>
      <c r="G3" s="37"/>
      <c r="H3" s="37"/>
      <c r="I3" s="37"/>
      <c r="J3" s="37"/>
      <c r="K3" s="37"/>
      <c r="L3" s="35"/>
    </row>
    <row r="4" spans="1:12" ht="32.25" customHeight="1">
      <c r="A4" s="53" t="s">
        <v>408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</row>
    <row r="5" spans="1:12" ht="27.75" customHeight="1">
      <c r="A5" s="10"/>
      <c r="B5" s="10"/>
      <c r="C5" s="10"/>
      <c r="D5" s="10"/>
      <c r="E5" s="24"/>
      <c r="F5" s="10"/>
      <c r="G5" s="31"/>
      <c r="H5" s="31"/>
      <c r="I5" s="31"/>
      <c r="J5" s="16"/>
      <c r="K5" s="16"/>
      <c r="L5" s="16"/>
    </row>
    <row r="6" spans="1:12" ht="23.25" customHeight="1">
      <c r="A6" s="47" t="s">
        <v>388</v>
      </c>
      <c r="B6" s="48"/>
      <c r="C6" s="48"/>
      <c r="D6" s="48"/>
      <c r="E6" s="49"/>
      <c r="F6" s="12">
        <v>2119.6972462486287</v>
      </c>
      <c r="G6" s="56" t="s">
        <v>432</v>
      </c>
      <c r="H6" s="57"/>
      <c r="I6" s="58"/>
      <c r="J6" s="43" t="s">
        <v>405</v>
      </c>
      <c r="K6" s="43"/>
      <c r="L6" s="44"/>
    </row>
    <row r="7" spans="1:12" ht="28.9" customHeight="1">
      <c r="A7" s="50" t="s">
        <v>328</v>
      </c>
      <c r="B7" s="51"/>
      <c r="C7" s="51"/>
      <c r="D7" s="51"/>
      <c r="E7" s="52"/>
      <c r="F7" s="12">
        <v>18545.39</v>
      </c>
      <c r="G7" s="59"/>
      <c r="H7" s="60"/>
      <c r="I7" s="61"/>
      <c r="J7" s="43"/>
      <c r="K7" s="43"/>
      <c r="L7" s="44"/>
    </row>
    <row r="8" spans="1:12" s="1" customFormat="1" ht="24" customHeight="1">
      <c r="A8" s="38" t="s">
        <v>0</v>
      </c>
      <c r="B8" s="38" t="s">
        <v>406</v>
      </c>
      <c r="C8" s="38" t="s">
        <v>407</v>
      </c>
      <c r="D8" s="38" t="s">
        <v>326</v>
      </c>
      <c r="E8" s="45" t="s">
        <v>310</v>
      </c>
      <c r="F8" s="38" t="s">
        <v>327</v>
      </c>
      <c r="G8" s="54" t="s">
        <v>409</v>
      </c>
      <c r="H8" s="41" t="s">
        <v>410</v>
      </c>
      <c r="I8" s="42"/>
      <c r="J8" s="40" t="s">
        <v>409</v>
      </c>
      <c r="K8" s="41" t="s">
        <v>410</v>
      </c>
      <c r="L8" s="42"/>
    </row>
    <row r="9" spans="1:12" s="1" customFormat="1" ht="39" customHeight="1">
      <c r="A9" s="39"/>
      <c r="B9" s="39"/>
      <c r="C9" s="39"/>
      <c r="D9" s="39"/>
      <c r="E9" s="46"/>
      <c r="F9" s="39"/>
      <c r="G9" s="55"/>
      <c r="H9" s="4" t="s">
        <v>411</v>
      </c>
      <c r="I9" s="30" t="s">
        <v>412</v>
      </c>
      <c r="J9" s="39"/>
      <c r="K9" s="4" t="s">
        <v>411</v>
      </c>
      <c r="L9" s="11" t="s">
        <v>412</v>
      </c>
    </row>
    <row r="10" spans="1:12" s="1" customFormat="1">
      <c r="A10" s="17">
        <v>1</v>
      </c>
      <c r="B10" s="17" t="s">
        <v>1</v>
      </c>
      <c r="C10" s="18" t="s">
        <v>2</v>
      </c>
      <c r="D10" s="18">
        <v>0.83</v>
      </c>
      <c r="E10" s="27">
        <v>0.8</v>
      </c>
      <c r="F10" s="62">
        <v>1</v>
      </c>
      <c r="G10" s="32">
        <v>0.9</v>
      </c>
      <c r="H10" s="32">
        <v>1</v>
      </c>
      <c r="I10" s="32">
        <v>1.05</v>
      </c>
      <c r="J10" s="13">
        <f>ROUND($F$7*D10*((1-F10)+F10*E10*G10),2)</f>
        <v>11082.73</v>
      </c>
      <c r="K10" s="13">
        <f>ROUND($F$7*D10*((1-F10)+F10*E10*H10),2)</f>
        <v>12314.14</v>
      </c>
      <c r="L10" s="13">
        <f>ROUND($F$7*D10*((1-F10)+F10*E10*I10),2)</f>
        <v>12929.85</v>
      </c>
    </row>
    <row r="11" spans="1:12" s="1" customFormat="1">
      <c r="A11" s="17">
        <v>2</v>
      </c>
      <c r="B11" s="17" t="s">
        <v>3</v>
      </c>
      <c r="C11" s="18" t="s">
        <v>4</v>
      </c>
      <c r="D11" s="18">
        <v>0.66</v>
      </c>
      <c r="E11" s="27">
        <v>0.8</v>
      </c>
      <c r="F11" s="62">
        <v>1</v>
      </c>
      <c r="G11" s="32">
        <v>0.9</v>
      </c>
      <c r="H11" s="32">
        <v>1</v>
      </c>
      <c r="I11" s="32">
        <v>1.05</v>
      </c>
      <c r="J11" s="13">
        <f t="shared" ref="J11:J74" si="0">ROUND($F$7*D11*((1-F11)+F11*E11*G11),2)</f>
        <v>8812.77</v>
      </c>
      <c r="K11" s="13">
        <f t="shared" ref="K11:K74" si="1">ROUND($F$7*D11*((1-F11)+F11*E11*H11),2)</f>
        <v>9791.9699999999993</v>
      </c>
      <c r="L11" s="13">
        <f t="shared" ref="L11:L74" si="2">ROUND($F$7*D11*((1-F11)+F11*E11*I11),2)</f>
        <v>10281.56</v>
      </c>
    </row>
    <row r="12" spans="1:12" s="1" customFormat="1">
      <c r="A12" s="17">
        <v>3</v>
      </c>
      <c r="B12" s="17" t="s">
        <v>5</v>
      </c>
      <c r="C12" s="18" t="s">
        <v>6</v>
      </c>
      <c r="D12" s="18">
        <v>0.71</v>
      </c>
      <c r="E12" s="27">
        <v>0.8</v>
      </c>
      <c r="F12" s="62">
        <v>1</v>
      </c>
      <c r="G12" s="32">
        <v>0.9</v>
      </c>
      <c r="H12" s="32">
        <v>1</v>
      </c>
      <c r="I12" s="32">
        <v>1.05</v>
      </c>
      <c r="J12" s="13">
        <f t="shared" si="0"/>
        <v>9480.4</v>
      </c>
      <c r="K12" s="13">
        <f t="shared" si="1"/>
        <v>10533.78</v>
      </c>
      <c r="L12" s="13">
        <f t="shared" si="2"/>
        <v>11060.47</v>
      </c>
    </row>
    <row r="13" spans="1:12" s="1" customFormat="1">
      <c r="A13" s="17">
        <v>4</v>
      </c>
      <c r="B13" s="17" t="s">
        <v>7</v>
      </c>
      <c r="C13" s="18" t="s">
        <v>8</v>
      </c>
      <c r="D13" s="18">
        <v>1.06</v>
      </c>
      <c r="E13" s="27">
        <v>0.9</v>
      </c>
      <c r="F13" s="62">
        <v>1</v>
      </c>
      <c r="G13" s="32">
        <v>0.9</v>
      </c>
      <c r="H13" s="32">
        <v>1</v>
      </c>
      <c r="I13" s="32">
        <v>1.05</v>
      </c>
      <c r="J13" s="13">
        <f t="shared" si="0"/>
        <v>15923.07</v>
      </c>
      <c r="K13" s="13">
        <f t="shared" si="1"/>
        <v>17692.3</v>
      </c>
      <c r="L13" s="13">
        <f t="shared" si="2"/>
        <v>18576.919999999998</v>
      </c>
    </row>
    <row r="14" spans="1:12" s="1" customFormat="1">
      <c r="A14" s="17">
        <v>5</v>
      </c>
      <c r="B14" s="17" t="s">
        <v>9</v>
      </c>
      <c r="C14" s="18" t="s">
        <v>10</v>
      </c>
      <c r="D14" s="18">
        <v>0.33</v>
      </c>
      <c r="E14" s="27">
        <v>0.8</v>
      </c>
      <c r="F14" s="62">
        <v>1</v>
      </c>
      <c r="G14" s="32">
        <v>0.9</v>
      </c>
      <c r="H14" s="32">
        <v>1</v>
      </c>
      <c r="I14" s="32">
        <v>1.05</v>
      </c>
      <c r="J14" s="13">
        <f t="shared" si="0"/>
        <v>4406.38</v>
      </c>
      <c r="K14" s="13">
        <f t="shared" si="1"/>
        <v>4895.9799999999996</v>
      </c>
      <c r="L14" s="13">
        <f t="shared" si="2"/>
        <v>5140.78</v>
      </c>
    </row>
    <row r="15" spans="1:12" s="1" customFormat="1">
      <c r="A15" s="17">
        <v>6</v>
      </c>
      <c r="B15" s="17" t="s">
        <v>11</v>
      </c>
      <c r="C15" s="18" t="s">
        <v>296</v>
      </c>
      <c r="D15" s="18">
        <v>0.38</v>
      </c>
      <c r="E15" s="27">
        <v>0.8</v>
      </c>
      <c r="F15" s="62">
        <v>1</v>
      </c>
      <c r="G15" s="32">
        <v>0.9</v>
      </c>
      <c r="H15" s="32">
        <v>1</v>
      </c>
      <c r="I15" s="32">
        <v>1.05</v>
      </c>
      <c r="J15" s="13">
        <f t="shared" si="0"/>
        <v>5074.0200000000004</v>
      </c>
      <c r="K15" s="13">
        <f t="shared" si="1"/>
        <v>5637.8</v>
      </c>
      <c r="L15" s="13">
        <f t="shared" si="2"/>
        <v>5919.69</v>
      </c>
    </row>
    <row r="16" spans="1:12" s="1" customFormat="1">
      <c r="A16" s="17">
        <v>7</v>
      </c>
      <c r="B16" s="17" t="s">
        <v>12</v>
      </c>
      <c r="C16" s="18" t="s">
        <v>13</v>
      </c>
      <c r="D16" s="18">
        <v>2.84</v>
      </c>
      <c r="E16" s="27">
        <v>0.8</v>
      </c>
      <c r="F16" s="19">
        <v>0.21179999999999999</v>
      </c>
      <c r="G16" s="32">
        <v>0.9</v>
      </c>
      <c r="H16" s="32">
        <v>1</v>
      </c>
      <c r="I16" s="32">
        <v>1.05</v>
      </c>
      <c r="J16" s="13">
        <f t="shared" si="0"/>
        <v>49545.43</v>
      </c>
      <c r="K16" s="13">
        <f t="shared" si="1"/>
        <v>50437.85</v>
      </c>
      <c r="L16" s="13">
        <f t="shared" si="2"/>
        <v>50884.06</v>
      </c>
    </row>
    <row r="17" spans="1:12" s="1" customFormat="1">
      <c r="A17" s="17">
        <v>8</v>
      </c>
      <c r="B17" s="17" t="s">
        <v>14</v>
      </c>
      <c r="C17" s="18" t="s">
        <v>15</v>
      </c>
      <c r="D17" s="18">
        <v>7.53</v>
      </c>
      <c r="E17" s="27">
        <v>0.8</v>
      </c>
      <c r="F17" s="19">
        <v>0.2276</v>
      </c>
      <c r="G17" s="32">
        <v>0.9</v>
      </c>
      <c r="H17" s="32">
        <v>1</v>
      </c>
      <c r="I17" s="32">
        <v>1.05</v>
      </c>
      <c r="J17" s="13">
        <f t="shared" si="0"/>
        <v>130747.38</v>
      </c>
      <c r="K17" s="13">
        <f t="shared" si="1"/>
        <v>133290.06</v>
      </c>
      <c r="L17" s="13">
        <f t="shared" si="2"/>
        <v>134561.41</v>
      </c>
    </row>
    <row r="18" spans="1:12" s="1" customFormat="1">
      <c r="A18" s="17">
        <v>9</v>
      </c>
      <c r="B18" s="17" t="s">
        <v>16</v>
      </c>
      <c r="C18" s="18" t="s">
        <v>17</v>
      </c>
      <c r="D18" s="18">
        <v>9.11</v>
      </c>
      <c r="E18" s="27">
        <v>0.8</v>
      </c>
      <c r="F18" s="19">
        <v>0.2162</v>
      </c>
      <c r="G18" s="32">
        <v>0.9</v>
      </c>
      <c r="H18" s="32">
        <v>1</v>
      </c>
      <c r="I18" s="32">
        <v>1.05</v>
      </c>
      <c r="J18" s="13">
        <f t="shared" si="0"/>
        <v>158721.04</v>
      </c>
      <c r="K18" s="13">
        <f t="shared" si="1"/>
        <v>161643.17000000001</v>
      </c>
      <c r="L18" s="13">
        <f t="shared" si="2"/>
        <v>163104.24</v>
      </c>
    </row>
    <row r="19" spans="1:12" s="1" customFormat="1">
      <c r="A19" s="17">
        <v>10</v>
      </c>
      <c r="B19" s="17" t="s">
        <v>18</v>
      </c>
      <c r="C19" s="18" t="s">
        <v>19</v>
      </c>
      <c r="D19" s="18">
        <v>9.84</v>
      </c>
      <c r="E19" s="27">
        <v>0.8</v>
      </c>
      <c r="F19" s="19">
        <v>0.21249999999999999</v>
      </c>
      <c r="G19" s="32">
        <v>0.9</v>
      </c>
      <c r="H19" s="32">
        <v>1</v>
      </c>
      <c r="I19" s="32">
        <v>1.05</v>
      </c>
      <c r="J19" s="13">
        <f t="shared" si="0"/>
        <v>171628.68</v>
      </c>
      <c r="K19" s="13">
        <f t="shared" si="1"/>
        <v>174730.96</v>
      </c>
      <c r="L19" s="13">
        <f t="shared" si="2"/>
        <v>176282.09</v>
      </c>
    </row>
    <row r="20" spans="1:12" s="1" customFormat="1">
      <c r="A20" s="17">
        <v>11</v>
      </c>
      <c r="B20" s="17" t="s">
        <v>418</v>
      </c>
      <c r="C20" s="18" t="s">
        <v>419</v>
      </c>
      <c r="D20" s="18">
        <v>16.78</v>
      </c>
      <c r="E20" s="27">
        <v>0.8</v>
      </c>
      <c r="F20" s="19">
        <v>0.17399999999999999</v>
      </c>
      <c r="G20" s="32">
        <v>0.9</v>
      </c>
      <c r="H20" s="32">
        <v>1</v>
      </c>
      <c r="I20" s="32">
        <v>1.05</v>
      </c>
      <c r="J20" s="13">
        <f t="shared" si="0"/>
        <v>296030.39</v>
      </c>
      <c r="K20" s="13">
        <f t="shared" si="1"/>
        <v>300362.17</v>
      </c>
      <c r="L20" s="13">
        <f t="shared" si="2"/>
        <v>302528.07</v>
      </c>
    </row>
    <row r="21" spans="1:12" s="1" customFormat="1">
      <c r="A21" s="17">
        <v>12</v>
      </c>
      <c r="B21" s="17" t="s">
        <v>420</v>
      </c>
      <c r="C21" s="18" t="s">
        <v>421</v>
      </c>
      <c r="D21" s="18">
        <v>11.46</v>
      </c>
      <c r="E21" s="27">
        <v>0.8</v>
      </c>
      <c r="F21" s="19">
        <v>0.20930000000000001</v>
      </c>
      <c r="G21" s="32">
        <v>0.9</v>
      </c>
      <c r="H21" s="32">
        <v>1</v>
      </c>
      <c r="I21" s="32">
        <v>1.05</v>
      </c>
      <c r="J21" s="13">
        <f t="shared" si="0"/>
        <v>200075.05</v>
      </c>
      <c r="K21" s="13">
        <f t="shared" si="1"/>
        <v>203633.66</v>
      </c>
      <c r="L21" s="13">
        <f t="shared" si="2"/>
        <v>205412.96</v>
      </c>
    </row>
    <row r="22" spans="1:12" s="1" customFormat="1">
      <c r="A22" s="17">
        <v>13</v>
      </c>
      <c r="B22" s="17" t="s">
        <v>422</v>
      </c>
      <c r="C22" s="18" t="s">
        <v>423</v>
      </c>
      <c r="D22" s="18">
        <v>17.55</v>
      </c>
      <c r="E22" s="27">
        <v>0.8</v>
      </c>
      <c r="F22" s="19">
        <v>0.17269999999999999</v>
      </c>
      <c r="G22" s="32">
        <v>0.9</v>
      </c>
      <c r="H22" s="32">
        <v>1</v>
      </c>
      <c r="I22" s="32">
        <v>1.05</v>
      </c>
      <c r="J22" s="13">
        <f t="shared" si="0"/>
        <v>309733.09000000003</v>
      </c>
      <c r="K22" s="13">
        <f t="shared" si="1"/>
        <v>314229.81</v>
      </c>
      <c r="L22" s="13">
        <f t="shared" si="2"/>
        <v>316478.15999999997</v>
      </c>
    </row>
    <row r="23" spans="1:12" s="1" customFormat="1">
      <c r="A23" s="17">
        <v>14</v>
      </c>
      <c r="B23" s="17" t="s">
        <v>424</v>
      </c>
      <c r="C23" s="18" t="s">
        <v>425</v>
      </c>
      <c r="D23" s="18">
        <v>12.23</v>
      </c>
      <c r="E23" s="27">
        <v>0.8</v>
      </c>
      <c r="F23" s="19">
        <v>0.20519999999999999</v>
      </c>
      <c r="G23" s="32">
        <v>0.9</v>
      </c>
      <c r="H23" s="32">
        <v>1</v>
      </c>
      <c r="I23" s="32">
        <v>1.05</v>
      </c>
      <c r="J23" s="13">
        <f t="shared" si="0"/>
        <v>213778.52</v>
      </c>
      <c r="K23" s="13">
        <f t="shared" si="1"/>
        <v>217501.83</v>
      </c>
      <c r="L23" s="13">
        <f t="shared" si="2"/>
        <v>219363.49</v>
      </c>
    </row>
    <row r="24" spans="1:12" s="1" customFormat="1">
      <c r="A24" s="17">
        <v>15</v>
      </c>
      <c r="B24" s="17" t="s">
        <v>426</v>
      </c>
      <c r="C24" s="18" t="s">
        <v>427</v>
      </c>
      <c r="D24" s="18">
        <v>18.27</v>
      </c>
      <c r="E24" s="27">
        <v>0.8</v>
      </c>
      <c r="F24" s="19">
        <v>0.1724</v>
      </c>
      <c r="G24" s="32">
        <v>0.9</v>
      </c>
      <c r="H24" s="32">
        <v>1</v>
      </c>
      <c r="I24" s="32">
        <v>1.05</v>
      </c>
      <c r="J24" s="13">
        <f t="shared" si="0"/>
        <v>322468.55</v>
      </c>
      <c r="K24" s="13">
        <f t="shared" si="1"/>
        <v>327141.61</v>
      </c>
      <c r="L24" s="13">
        <f t="shared" si="2"/>
        <v>329478.15000000002</v>
      </c>
    </row>
    <row r="25" spans="1:12" s="1" customFormat="1">
      <c r="A25" s="17">
        <v>16</v>
      </c>
      <c r="B25" s="17" t="s">
        <v>428</v>
      </c>
      <c r="C25" s="18" t="s">
        <v>429</v>
      </c>
      <c r="D25" s="18">
        <v>12.96</v>
      </c>
      <c r="E25" s="27">
        <v>0.8</v>
      </c>
      <c r="F25" s="19">
        <v>0.20300000000000001</v>
      </c>
      <c r="G25" s="32">
        <v>0.9</v>
      </c>
      <c r="H25" s="32">
        <v>1</v>
      </c>
      <c r="I25" s="32">
        <v>1.05</v>
      </c>
      <c r="J25" s="13">
        <f t="shared" si="0"/>
        <v>226686.86</v>
      </c>
      <c r="K25" s="13">
        <f t="shared" si="1"/>
        <v>230590.12</v>
      </c>
      <c r="L25" s="13">
        <f t="shared" si="2"/>
        <v>232541.74</v>
      </c>
    </row>
    <row r="26" spans="1:12" s="1" customFormat="1">
      <c r="A26" s="17">
        <v>17</v>
      </c>
      <c r="B26" s="17" t="s">
        <v>20</v>
      </c>
      <c r="C26" s="18" t="s">
        <v>21</v>
      </c>
      <c r="D26" s="18">
        <v>0.98</v>
      </c>
      <c r="E26" s="27">
        <v>0.8</v>
      </c>
      <c r="F26" s="62">
        <v>1</v>
      </c>
      <c r="G26" s="32">
        <v>0.9</v>
      </c>
      <c r="H26" s="32">
        <v>1</v>
      </c>
      <c r="I26" s="32">
        <v>1.05</v>
      </c>
      <c r="J26" s="13">
        <f t="shared" si="0"/>
        <v>13085.63</v>
      </c>
      <c r="K26" s="13">
        <f t="shared" si="1"/>
        <v>14539.59</v>
      </c>
      <c r="L26" s="13">
        <f t="shared" si="2"/>
        <v>15266.57</v>
      </c>
    </row>
    <row r="27" spans="1:12" s="1" customFormat="1">
      <c r="A27" s="17">
        <v>18</v>
      </c>
      <c r="B27" s="17" t="s">
        <v>22</v>
      </c>
      <c r="C27" s="18" t="s">
        <v>23</v>
      </c>
      <c r="D27" s="18">
        <v>0.89</v>
      </c>
      <c r="E27" s="27">
        <v>0.8</v>
      </c>
      <c r="F27" s="62">
        <v>1</v>
      </c>
      <c r="G27" s="32">
        <v>0.9</v>
      </c>
      <c r="H27" s="32">
        <v>1</v>
      </c>
      <c r="I27" s="32">
        <v>1.05</v>
      </c>
      <c r="J27" s="13">
        <f t="shared" si="0"/>
        <v>11883.89</v>
      </c>
      <c r="K27" s="13">
        <f t="shared" si="1"/>
        <v>13204.32</v>
      </c>
      <c r="L27" s="13">
        <f t="shared" si="2"/>
        <v>13864.53</v>
      </c>
    </row>
    <row r="28" spans="1:12" s="1" customFormat="1">
      <c r="A28" s="17">
        <v>19</v>
      </c>
      <c r="B28" s="17" t="s">
        <v>24</v>
      </c>
      <c r="C28" s="18" t="s">
        <v>25</v>
      </c>
      <c r="D28" s="18">
        <v>0.91</v>
      </c>
      <c r="E28" s="27">
        <v>0.8</v>
      </c>
      <c r="F28" s="62">
        <v>1</v>
      </c>
      <c r="G28" s="32">
        <v>0.9</v>
      </c>
      <c r="H28" s="32">
        <v>1</v>
      </c>
      <c r="I28" s="32">
        <v>1.05</v>
      </c>
      <c r="J28" s="13">
        <f t="shared" si="0"/>
        <v>12150.94</v>
      </c>
      <c r="K28" s="13">
        <f t="shared" si="1"/>
        <v>13501.04</v>
      </c>
      <c r="L28" s="13">
        <f t="shared" si="2"/>
        <v>14176.1</v>
      </c>
    </row>
    <row r="29" spans="1:12" s="1" customFormat="1">
      <c r="A29" s="17">
        <v>20</v>
      </c>
      <c r="B29" s="17" t="s">
        <v>26</v>
      </c>
      <c r="C29" s="18" t="s">
        <v>27</v>
      </c>
      <c r="D29" s="18">
        <v>2.41</v>
      </c>
      <c r="E29" s="27">
        <v>0.9</v>
      </c>
      <c r="F29" s="62">
        <v>1</v>
      </c>
      <c r="G29" s="32">
        <v>0.9</v>
      </c>
      <c r="H29" s="32">
        <v>1</v>
      </c>
      <c r="I29" s="32">
        <v>1.05</v>
      </c>
      <c r="J29" s="13">
        <f t="shared" si="0"/>
        <v>36202.46</v>
      </c>
      <c r="K29" s="13">
        <f t="shared" si="1"/>
        <v>40224.949999999997</v>
      </c>
      <c r="L29" s="13">
        <f t="shared" si="2"/>
        <v>42236.2</v>
      </c>
    </row>
    <row r="30" spans="1:12" s="1" customFormat="1" ht="29.25">
      <c r="A30" s="17">
        <v>21</v>
      </c>
      <c r="B30" s="17" t="s">
        <v>28</v>
      </c>
      <c r="C30" s="18" t="s">
        <v>29</v>
      </c>
      <c r="D30" s="18">
        <v>3.73</v>
      </c>
      <c r="E30" s="27">
        <v>1</v>
      </c>
      <c r="F30" s="32">
        <v>1</v>
      </c>
      <c r="G30" s="32">
        <v>0.9</v>
      </c>
      <c r="H30" s="32">
        <v>1</v>
      </c>
      <c r="I30" s="32">
        <v>1.05</v>
      </c>
      <c r="J30" s="13">
        <f t="shared" si="0"/>
        <v>62256.87</v>
      </c>
      <c r="K30" s="13">
        <f t="shared" si="1"/>
        <v>69174.3</v>
      </c>
      <c r="L30" s="13">
        <f t="shared" si="2"/>
        <v>72633.02</v>
      </c>
    </row>
    <row r="31" spans="1:12" s="1" customFormat="1">
      <c r="A31" s="17">
        <v>22</v>
      </c>
      <c r="B31" s="17" t="s">
        <v>311</v>
      </c>
      <c r="C31" s="18" t="s">
        <v>312</v>
      </c>
      <c r="D31" s="18">
        <v>0.35</v>
      </c>
      <c r="E31" s="27">
        <v>0.8</v>
      </c>
      <c r="F31" s="19">
        <v>0.97440000000000004</v>
      </c>
      <c r="G31" s="32">
        <v>0.9</v>
      </c>
      <c r="H31" s="32">
        <v>1</v>
      </c>
      <c r="I31" s="32">
        <v>1.05</v>
      </c>
      <c r="J31" s="13">
        <f t="shared" si="0"/>
        <v>4719.96</v>
      </c>
      <c r="K31" s="13">
        <f t="shared" si="1"/>
        <v>5225.9399999999996</v>
      </c>
      <c r="L31" s="13">
        <f t="shared" si="2"/>
        <v>5478.93</v>
      </c>
    </row>
    <row r="32" spans="1:12" s="1" customFormat="1" ht="29.25">
      <c r="A32" s="17">
        <v>23</v>
      </c>
      <c r="B32" s="17" t="s">
        <v>313</v>
      </c>
      <c r="C32" s="18" t="s">
        <v>389</v>
      </c>
      <c r="D32" s="18">
        <v>0.97</v>
      </c>
      <c r="E32" s="27">
        <v>0.9</v>
      </c>
      <c r="F32" s="19">
        <v>0.96299999999999997</v>
      </c>
      <c r="G32" s="32">
        <v>0.9</v>
      </c>
      <c r="H32" s="32">
        <v>1</v>
      </c>
      <c r="I32" s="32">
        <v>1.05</v>
      </c>
      <c r="J32" s="13">
        <f t="shared" si="0"/>
        <v>14697.58</v>
      </c>
      <c r="K32" s="13">
        <f t="shared" si="1"/>
        <v>16256.68</v>
      </c>
      <c r="L32" s="13">
        <f t="shared" si="2"/>
        <v>17036.240000000002</v>
      </c>
    </row>
    <row r="33" spans="1:12" s="1" customFormat="1" ht="29.25">
      <c r="A33" s="17">
        <v>24</v>
      </c>
      <c r="B33" s="17" t="s">
        <v>314</v>
      </c>
      <c r="C33" s="18" t="s">
        <v>315</v>
      </c>
      <c r="D33" s="18">
        <v>0.97</v>
      </c>
      <c r="E33" s="27">
        <v>0.9</v>
      </c>
      <c r="F33" s="19">
        <v>0.98270000000000002</v>
      </c>
      <c r="G33" s="32">
        <v>0.9</v>
      </c>
      <c r="H33" s="32">
        <v>1</v>
      </c>
      <c r="I33" s="32">
        <v>1.05</v>
      </c>
      <c r="J33" s="13">
        <f t="shared" si="0"/>
        <v>14630.24</v>
      </c>
      <c r="K33" s="13">
        <f t="shared" si="1"/>
        <v>16221.25</v>
      </c>
      <c r="L33" s="13">
        <f t="shared" si="2"/>
        <v>17016.75</v>
      </c>
    </row>
    <row r="34" spans="1:12" s="1" customFormat="1" ht="29.25">
      <c r="A34" s="17">
        <v>25</v>
      </c>
      <c r="B34" s="17" t="s">
        <v>316</v>
      </c>
      <c r="C34" s="18" t="s">
        <v>317</v>
      </c>
      <c r="D34" s="18">
        <v>1.95</v>
      </c>
      <c r="E34" s="27">
        <v>0.8</v>
      </c>
      <c r="F34" s="19">
        <v>0.98199999999999998</v>
      </c>
      <c r="G34" s="32">
        <v>0.9</v>
      </c>
      <c r="H34" s="32">
        <v>1</v>
      </c>
      <c r="I34" s="32">
        <v>1.05</v>
      </c>
      <c r="J34" s="13">
        <f t="shared" si="0"/>
        <v>26219.99</v>
      </c>
      <c r="K34" s="13">
        <f t="shared" si="1"/>
        <v>29061</v>
      </c>
      <c r="L34" s="13">
        <f t="shared" si="2"/>
        <v>30481.5</v>
      </c>
    </row>
    <row r="35" spans="1:12" s="1" customFormat="1">
      <c r="A35" s="17">
        <v>26</v>
      </c>
      <c r="B35" s="17" t="s">
        <v>30</v>
      </c>
      <c r="C35" s="18" t="s">
        <v>31</v>
      </c>
      <c r="D35" s="18">
        <v>0.98</v>
      </c>
      <c r="E35" s="27">
        <v>0.8</v>
      </c>
      <c r="F35" s="62">
        <v>1</v>
      </c>
      <c r="G35" s="32">
        <v>0.9</v>
      </c>
      <c r="H35" s="32">
        <v>1</v>
      </c>
      <c r="I35" s="32">
        <v>1.05</v>
      </c>
      <c r="J35" s="13">
        <f t="shared" si="0"/>
        <v>13085.63</v>
      </c>
      <c r="K35" s="13">
        <f t="shared" si="1"/>
        <v>14539.59</v>
      </c>
      <c r="L35" s="13">
        <f t="shared" si="2"/>
        <v>15266.57</v>
      </c>
    </row>
    <row r="36" spans="1:12" s="1" customFormat="1" ht="43.5">
      <c r="A36" s="17">
        <v>27</v>
      </c>
      <c r="B36" s="17" t="s">
        <v>32</v>
      </c>
      <c r="C36" s="18" t="s">
        <v>33</v>
      </c>
      <c r="D36" s="18">
        <v>7.95</v>
      </c>
      <c r="E36" s="27">
        <v>1</v>
      </c>
      <c r="F36" s="62">
        <v>1</v>
      </c>
      <c r="G36" s="32">
        <v>0.9</v>
      </c>
      <c r="H36" s="32">
        <v>1</v>
      </c>
      <c r="I36" s="32">
        <v>1.05</v>
      </c>
      <c r="J36" s="13">
        <f t="shared" si="0"/>
        <v>132692.26999999999</v>
      </c>
      <c r="K36" s="13">
        <f t="shared" si="1"/>
        <v>147435.85</v>
      </c>
      <c r="L36" s="13">
        <f t="shared" si="2"/>
        <v>154807.64000000001</v>
      </c>
    </row>
    <row r="37" spans="1:12" s="1" customFormat="1">
      <c r="A37" s="17">
        <v>28</v>
      </c>
      <c r="B37" s="17" t="s">
        <v>34</v>
      </c>
      <c r="C37" s="18" t="s">
        <v>35</v>
      </c>
      <c r="D37" s="18">
        <v>14.23</v>
      </c>
      <c r="E37" s="27">
        <v>1</v>
      </c>
      <c r="F37" s="62">
        <v>1</v>
      </c>
      <c r="G37" s="32">
        <v>0.9</v>
      </c>
      <c r="H37" s="32">
        <v>1</v>
      </c>
      <c r="I37" s="32">
        <v>1.05</v>
      </c>
      <c r="J37" s="13">
        <f t="shared" si="0"/>
        <v>237510.81</v>
      </c>
      <c r="K37" s="13">
        <f t="shared" si="1"/>
        <v>263900.90000000002</v>
      </c>
      <c r="L37" s="13">
        <f t="shared" si="2"/>
        <v>277095.94</v>
      </c>
    </row>
    <row r="38" spans="1:12" s="1" customFormat="1" ht="43.5">
      <c r="A38" s="17">
        <v>29</v>
      </c>
      <c r="B38" s="17" t="s">
        <v>36</v>
      </c>
      <c r="C38" s="18" t="s">
        <v>37</v>
      </c>
      <c r="D38" s="18">
        <v>10.34</v>
      </c>
      <c r="E38" s="27">
        <v>1</v>
      </c>
      <c r="F38" s="62">
        <v>1</v>
      </c>
      <c r="G38" s="32">
        <v>0.9</v>
      </c>
      <c r="H38" s="32">
        <v>1</v>
      </c>
      <c r="I38" s="32">
        <v>1.05</v>
      </c>
      <c r="J38" s="13">
        <f t="shared" si="0"/>
        <v>172583.4</v>
      </c>
      <c r="K38" s="13">
        <f t="shared" si="1"/>
        <v>191759.33</v>
      </c>
      <c r="L38" s="13">
        <f t="shared" si="2"/>
        <v>201347.3</v>
      </c>
    </row>
    <row r="39" spans="1:12" s="1" customFormat="1">
      <c r="A39" s="17">
        <v>30</v>
      </c>
      <c r="B39" s="17" t="s">
        <v>38</v>
      </c>
      <c r="C39" s="18" t="s">
        <v>39</v>
      </c>
      <c r="D39" s="18">
        <v>1.38</v>
      </c>
      <c r="E39" s="27">
        <v>1</v>
      </c>
      <c r="F39" s="62">
        <v>1</v>
      </c>
      <c r="G39" s="32">
        <v>0.9</v>
      </c>
      <c r="H39" s="32">
        <v>1</v>
      </c>
      <c r="I39" s="32">
        <v>1.05</v>
      </c>
      <c r="J39" s="13">
        <f t="shared" si="0"/>
        <v>23033.37</v>
      </c>
      <c r="K39" s="13">
        <f t="shared" si="1"/>
        <v>25592.639999999999</v>
      </c>
      <c r="L39" s="13">
        <f t="shared" si="2"/>
        <v>26872.27</v>
      </c>
    </row>
    <row r="40" spans="1:12" s="1" customFormat="1">
      <c r="A40" s="17">
        <v>31</v>
      </c>
      <c r="B40" s="17" t="s">
        <v>40</v>
      </c>
      <c r="C40" s="18" t="s">
        <v>41</v>
      </c>
      <c r="D40" s="18">
        <v>2.09</v>
      </c>
      <c r="E40" s="27">
        <v>1</v>
      </c>
      <c r="F40" s="62">
        <v>1</v>
      </c>
      <c r="G40" s="32">
        <v>0.9</v>
      </c>
      <c r="H40" s="32">
        <v>1</v>
      </c>
      <c r="I40" s="32">
        <v>1.05</v>
      </c>
      <c r="J40" s="13">
        <f t="shared" si="0"/>
        <v>34883.879999999997</v>
      </c>
      <c r="K40" s="13">
        <f t="shared" si="1"/>
        <v>38759.870000000003</v>
      </c>
      <c r="L40" s="13">
        <f t="shared" si="2"/>
        <v>40697.86</v>
      </c>
    </row>
    <row r="41" spans="1:12" s="1" customFormat="1">
      <c r="A41" s="17">
        <v>32</v>
      </c>
      <c r="B41" s="17" t="s">
        <v>42</v>
      </c>
      <c r="C41" s="18" t="s">
        <v>43</v>
      </c>
      <c r="D41" s="18">
        <v>1.6</v>
      </c>
      <c r="E41" s="27">
        <v>1</v>
      </c>
      <c r="F41" s="62">
        <v>1</v>
      </c>
      <c r="G41" s="32">
        <v>0.9</v>
      </c>
      <c r="H41" s="32">
        <v>1</v>
      </c>
      <c r="I41" s="32">
        <v>1.05</v>
      </c>
      <c r="J41" s="13">
        <f t="shared" si="0"/>
        <v>26705.360000000001</v>
      </c>
      <c r="K41" s="13">
        <f t="shared" si="1"/>
        <v>29672.62</v>
      </c>
      <c r="L41" s="13">
        <f t="shared" si="2"/>
        <v>31156.26</v>
      </c>
    </row>
    <row r="42" spans="1:12" s="1" customFormat="1">
      <c r="A42" s="17">
        <v>33</v>
      </c>
      <c r="B42" s="17" t="s">
        <v>44</v>
      </c>
      <c r="C42" s="18" t="s">
        <v>45</v>
      </c>
      <c r="D42" s="18">
        <v>1.49</v>
      </c>
      <c r="E42" s="27">
        <v>1</v>
      </c>
      <c r="F42" s="62">
        <v>1</v>
      </c>
      <c r="G42" s="32">
        <v>0.9</v>
      </c>
      <c r="H42" s="32">
        <v>1</v>
      </c>
      <c r="I42" s="32">
        <v>1.05</v>
      </c>
      <c r="J42" s="13">
        <f t="shared" si="0"/>
        <v>24869.37</v>
      </c>
      <c r="K42" s="13">
        <f t="shared" si="1"/>
        <v>27632.63</v>
      </c>
      <c r="L42" s="13">
        <f t="shared" si="2"/>
        <v>29014.26</v>
      </c>
    </row>
    <row r="43" spans="1:12" s="1" customFormat="1">
      <c r="A43" s="17">
        <v>34</v>
      </c>
      <c r="B43" s="17" t="s">
        <v>46</v>
      </c>
      <c r="C43" s="18" t="s">
        <v>47</v>
      </c>
      <c r="D43" s="18">
        <v>1.36</v>
      </c>
      <c r="E43" s="27">
        <v>0.9</v>
      </c>
      <c r="F43" s="62">
        <v>1</v>
      </c>
      <c r="G43" s="32">
        <v>0.9</v>
      </c>
      <c r="H43" s="32">
        <v>1</v>
      </c>
      <c r="I43" s="32">
        <v>1.05</v>
      </c>
      <c r="J43" s="13">
        <f t="shared" si="0"/>
        <v>20429.599999999999</v>
      </c>
      <c r="K43" s="13">
        <f t="shared" si="1"/>
        <v>22699.56</v>
      </c>
      <c r="L43" s="13">
        <f t="shared" si="2"/>
        <v>23834.54</v>
      </c>
    </row>
    <row r="44" spans="1:12" s="1" customFormat="1">
      <c r="A44" s="17">
        <v>35</v>
      </c>
      <c r="B44" s="17" t="s">
        <v>50</v>
      </c>
      <c r="C44" s="18" t="s">
        <v>51</v>
      </c>
      <c r="D44" s="18">
        <v>0.97</v>
      </c>
      <c r="E44" s="27">
        <v>0.9</v>
      </c>
      <c r="F44" s="62">
        <v>1</v>
      </c>
      <c r="G44" s="32">
        <v>0.9</v>
      </c>
      <c r="H44" s="32">
        <v>1</v>
      </c>
      <c r="I44" s="32">
        <v>1.05</v>
      </c>
      <c r="J44" s="13">
        <f t="shared" si="0"/>
        <v>14571.11</v>
      </c>
      <c r="K44" s="13">
        <f t="shared" si="1"/>
        <v>16190.13</v>
      </c>
      <c r="L44" s="13">
        <f t="shared" si="2"/>
        <v>16999.63</v>
      </c>
    </row>
    <row r="45" spans="1:12" s="1" customFormat="1">
      <c r="A45" s="17">
        <v>36</v>
      </c>
      <c r="B45" s="17" t="s">
        <v>52</v>
      </c>
      <c r="C45" s="18" t="s">
        <v>53</v>
      </c>
      <c r="D45" s="18">
        <v>1.1599999999999999</v>
      </c>
      <c r="E45" s="27">
        <v>0.9</v>
      </c>
      <c r="F45" s="62">
        <v>1</v>
      </c>
      <c r="G45" s="32">
        <v>0.9</v>
      </c>
      <c r="H45" s="32">
        <v>1</v>
      </c>
      <c r="I45" s="32">
        <v>1.05</v>
      </c>
      <c r="J45" s="13">
        <f t="shared" si="0"/>
        <v>17425.25</v>
      </c>
      <c r="K45" s="13">
        <f t="shared" si="1"/>
        <v>19361.39</v>
      </c>
      <c r="L45" s="13">
        <f t="shared" si="2"/>
        <v>20329.46</v>
      </c>
    </row>
    <row r="46" spans="1:12" s="1" customFormat="1">
      <c r="A46" s="17">
        <v>37</v>
      </c>
      <c r="B46" s="17" t="s">
        <v>54</v>
      </c>
      <c r="C46" s="18" t="s">
        <v>55</v>
      </c>
      <c r="D46" s="18">
        <v>0.97</v>
      </c>
      <c r="E46" s="27">
        <v>0.8</v>
      </c>
      <c r="F46" s="62">
        <v>1</v>
      </c>
      <c r="G46" s="32">
        <v>0.9</v>
      </c>
      <c r="H46" s="32">
        <v>1</v>
      </c>
      <c r="I46" s="32">
        <v>1.05</v>
      </c>
      <c r="J46" s="13">
        <f t="shared" si="0"/>
        <v>12952.1</v>
      </c>
      <c r="K46" s="13">
        <f t="shared" si="1"/>
        <v>14391.22</v>
      </c>
      <c r="L46" s="13">
        <f t="shared" si="2"/>
        <v>15110.78</v>
      </c>
    </row>
    <row r="47" spans="1:12" s="1" customFormat="1" ht="29.25">
      <c r="A47" s="17">
        <v>38</v>
      </c>
      <c r="B47" s="17" t="s">
        <v>56</v>
      </c>
      <c r="C47" s="18" t="s">
        <v>57</v>
      </c>
      <c r="D47" s="18">
        <v>0.52</v>
      </c>
      <c r="E47" s="27">
        <v>0.8</v>
      </c>
      <c r="F47" s="62">
        <v>1</v>
      </c>
      <c r="G47" s="32">
        <v>0.9</v>
      </c>
      <c r="H47" s="32">
        <v>1</v>
      </c>
      <c r="I47" s="32">
        <v>1.05</v>
      </c>
      <c r="J47" s="13">
        <f t="shared" si="0"/>
        <v>6943.39</v>
      </c>
      <c r="K47" s="13">
        <f t="shared" si="1"/>
        <v>7714.88</v>
      </c>
      <c r="L47" s="13">
        <f t="shared" si="2"/>
        <v>8100.63</v>
      </c>
    </row>
    <row r="48" spans="1:12" s="1" customFormat="1" ht="29.25">
      <c r="A48" s="17">
        <v>39</v>
      </c>
      <c r="B48" s="17" t="s">
        <v>58</v>
      </c>
      <c r="C48" s="18" t="s">
        <v>59</v>
      </c>
      <c r="D48" s="18">
        <v>0.65</v>
      </c>
      <c r="E48" s="27">
        <v>0.9</v>
      </c>
      <c r="F48" s="62">
        <v>1</v>
      </c>
      <c r="G48" s="32">
        <v>0.9</v>
      </c>
      <c r="H48" s="32">
        <v>1</v>
      </c>
      <c r="I48" s="32">
        <v>1.05</v>
      </c>
      <c r="J48" s="13">
        <f t="shared" si="0"/>
        <v>9764.15</v>
      </c>
      <c r="K48" s="13">
        <f t="shared" si="1"/>
        <v>10849.05</v>
      </c>
      <c r="L48" s="13">
        <f t="shared" si="2"/>
        <v>11391.51</v>
      </c>
    </row>
    <row r="49" spans="1:12" s="1" customFormat="1" ht="29.25">
      <c r="A49" s="17">
        <v>40</v>
      </c>
      <c r="B49" s="17" t="s">
        <v>377</v>
      </c>
      <c r="C49" s="18" t="s">
        <v>375</v>
      </c>
      <c r="D49" s="18">
        <v>1.06</v>
      </c>
      <c r="E49" s="27">
        <v>1</v>
      </c>
      <c r="F49" s="19">
        <v>0.91320000000000001</v>
      </c>
      <c r="G49" s="32">
        <v>0.9</v>
      </c>
      <c r="H49" s="32">
        <v>1</v>
      </c>
      <c r="I49" s="32">
        <v>1.05</v>
      </c>
      <c r="J49" s="13">
        <f t="shared" si="0"/>
        <v>17862.93</v>
      </c>
      <c r="K49" s="13">
        <f t="shared" si="1"/>
        <v>19658.11</v>
      </c>
      <c r="L49" s="13">
        <f t="shared" si="2"/>
        <v>20555.7</v>
      </c>
    </row>
    <row r="50" spans="1:12" s="1" customFormat="1" ht="29.25">
      <c r="A50" s="17">
        <v>41</v>
      </c>
      <c r="B50" s="17" t="s">
        <v>378</v>
      </c>
      <c r="C50" s="18" t="s">
        <v>376</v>
      </c>
      <c r="D50" s="18">
        <v>8.9700000000000006</v>
      </c>
      <c r="E50" s="27">
        <v>1</v>
      </c>
      <c r="F50" s="19">
        <v>0.10489999999999999</v>
      </c>
      <c r="G50" s="32">
        <v>0.9</v>
      </c>
      <c r="H50" s="32">
        <v>1</v>
      </c>
      <c r="I50" s="32">
        <v>1.05</v>
      </c>
      <c r="J50" s="13">
        <f t="shared" si="0"/>
        <v>164607.10999999999</v>
      </c>
      <c r="K50" s="13">
        <f t="shared" si="1"/>
        <v>166352.15</v>
      </c>
      <c r="L50" s="13">
        <f t="shared" si="2"/>
        <v>167224.67000000001</v>
      </c>
    </row>
    <row r="51" spans="1:12" s="1" customFormat="1">
      <c r="A51" s="17">
        <v>42</v>
      </c>
      <c r="B51" s="17" t="s">
        <v>390</v>
      </c>
      <c r="C51" s="18" t="s">
        <v>48</v>
      </c>
      <c r="D51" s="18">
        <v>2.79</v>
      </c>
      <c r="E51" s="27">
        <v>1</v>
      </c>
      <c r="F51" s="19">
        <v>1.5599999999999999E-2</v>
      </c>
      <c r="G51" s="32">
        <v>0.9</v>
      </c>
      <c r="H51" s="32">
        <v>1</v>
      </c>
      <c r="I51" s="32">
        <v>1.05</v>
      </c>
      <c r="J51" s="13">
        <f t="shared" si="0"/>
        <v>51660.92</v>
      </c>
      <c r="K51" s="13">
        <f t="shared" si="1"/>
        <v>51741.64</v>
      </c>
      <c r="L51" s="13">
        <f t="shared" si="2"/>
        <v>51782</v>
      </c>
    </row>
    <row r="52" spans="1:12" s="1" customFormat="1">
      <c r="A52" s="17">
        <v>43</v>
      </c>
      <c r="B52" s="17" t="s">
        <v>391</v>
      </c>
      <c r="C52" s="18" t="s">
        <v>49</v>
      </c>
      <c r="D52" s="18">
        <v>3.23</v>
      </c>
      <c r="E52" s="27">
        <v>1</v>
      </c>
      <c r="F52" s="19">
        <v>1.34E-2</v>
      </c>
      <c r="G52" s="32">
        <v>0.9</v>
      </c>
      <c r="H52" s="32">
        <v>1</v>
      </c>
      <c r="I52" s="32">
        <v>1.05</v>
      </c>
      <c r="J52" s="13">
        <f t="shared" si="0"/>
        <v>59821.34</v>
      </c>
      <c r="K52" s="13">
        <f t="shared" si="1"/>
        <v>59901.61</v>
      </c>
      <c r="L52" s="13">
        <f t="shared" si="2"/>
        <v>59941.74</v>
      </c>
    </row>
    <row r="53" spans="1:12" s="1" customFormat="1">
      <c r="A53" s="17">
        <v>44</v>
      </c>
      <c r="B53" s="17" t="s">
        <v>392</v>
      </c>
      <c r="C53" s="18" t="s">
        <v>329</v>
      </c>
      <c r="D53" s="18">
        <v>3.45</v>
      </c>
      <c r="E53" s="27">
        <v>1</v>
      </c>
      <c r="F53" s="19">
        <v>1.2800000000000001E-2</v>
      </c>
      <c r="G53" s="32">
        <v>0.9</v>
      </c>
      <c r="H53" s="32">
        <v>1</v>
      </c>
      <c r="I53" s="32">
        <v>1.05</v>
      </c>
      <c r="J53" s="13">
        <f t="shared" si="0"/>
        <v>63899.7</v>
      </c>
      <c r="K53" s="13">
        <f t="shared" si="1"/>
        <v>63981.599999999999</v>
      </c>
      <c r="L53" s="13">
        <f t="shared" si="2"/>
        <v>64022.54</v>
      </c>
    </row>
    <row r="54" spans="1:12" s="1" customFormat="1">
      <c r="A54" s="17">
        <v>45</v>
      </c>
      <c r="B54" s="17" t="s">
        <v>393</v>
      </c>
      <c r="C54" s="18" t="s">
        <v>330</v>
      </c>
      <c r="D54" s="18">
        <v>4.05</v>
      </c>
      <c r="E54" s="27">
        <v>1</v>
      </c>
      <c r="F54" s="19">
        <v>1.0699999999999999E-2</v>
      </c>
      <c r="G54" s="32">
        <v>0.9</v>
      </c>
      <c r="H54" s="32">
        <v>1</v>
      </c>
      <c r="I54" s="32">
        <v>1.05</v>
      </c>
      <c r="J54" s="13">
        <f t="shared" si="0"/>
        <v>75028.460000000006</v>
      </c>
      <c r="K54" s="13">
        <f t="shared" si="1"/>
        <v>75108.83</v>
      </c>
      <c r="L54" s="13">
        <f t="shared" si="2"/>
        <v>75149.009999999995</v>
      </c>
    </row>
    <row r="55" spans="1:12" s="1" customFormat="1">
      <c r="A55" s="17">
        <v>46</v>
      </c>
      <c r="B55" s="17" t="s">
        <v>394</v>
      </c>
      <c r="C55" s="18" t="s">
        <v>395</v>
      </c>
      <c r="D55" s="18">
        <v>5.0199999999999996</v>
      </c>
      <c r="E55" s="27">
        <v>1</v>
      </c>
      <c r="F55" s="19">
        <v>9.9000000000000008E-3</v>
      </c>
      <c r="G55" s="32">
        <v>0.9</v>
      </c>
      <c r="H55" s="32">
        <v>1</v>
      </c>
      <c r="I55" s="32">
        <v>1.05</v>
      </c>
      <c r="J55" s="13">
        <f t="shared" si="0"/>
        <v>93005.69</v>
      </c>
      <c r="K55" s="13">
        <f t="shared" si="1"/>
        <v>93097.86</v>
      </c>
      <c r="L55" s="13">
        <f t="shared" si="2"/>
        <v>93143.94</v>
      </c>
    </row>
    <row r="56" spans="1:12" s="1" customFormat="1">
      <c r="A56" s="17">
        <v>47</v>
      </c>
      <c r="B56" s="17" t="s">
        <v>396</v>
      </c>
      <c r="C56" s="18" t="s">
        <v>397</v>
      </c>
      <c r="D56" s="18">
        <v>8.9700000000000006</v>
      </c>
      <c r="E56" s="27">
        <v>1</v>
      </c>
      <c r="F56" s="19">
        <v>4.7999999999999996E-3</v>
      </c>
      <c r="G56" s="32">
        <v>0.9</v>
      </c>
      <c r="H56" s="32">
        <v>1</v>
      </c>
      <c r="I56" s="32">
        <v>1.05</v>
      </c>
      <c r="J56" s="13">
        <f t="shared" si="0"/>
        <v>166272.29999999999</v>
      </c>
      <c r="K56" s="13">
        <f t="shared" si="1"/>
        <v>166352.15</v>
      </c>
      <c r="L56" s="13">
        <f t="shared" si="2"/>
        <v>166392.07</v>
      </c>
    </row>
    <row r="57" spans="1:12" s="1" customFormat="1">
      <c r="A57" s="17">
        <v>48</v>
      </c>
      <c r="B57" s="17" t="s">
        <v>430</v>
      </c>
      <c r="C57" s="18" t="s">
        <v>431</v>
      </c>
      <c r="D57" s="18">
        <v>11.06</v>
      </c>
      <c r="E57" s="27">
        <v>1</v>
      </c>
      <c r="F57" s="19">
        <v>4.0000000000000001E-3</v>
      </c>
      <c r="G57" s="32">
        <v>0.9</v>
      </c>
      <c r="H57" s="32">
        <v>1</v>
      </c>
      <c r="I57" s="32">
        <v>1.05</v>
      </c>
      <c r="J57" s="13">
        <f t="shared" si="0"/>
        <v>205029.97</v>
      </c>
      <c r="K57" s="13">
        <f t="shared" si="1"/>
        <v>205112.01</v>
      </c>
      <c r="L57" s="13">
        <f t="shared" si="2"/>
        <v>205153.04</v>
      </c>
    </row>
    <row r="58" spans="1:12" s="1" customFormat="1">
      <c r="A58" s="17">
        <v>49</v>
      </c>
      <c r="B58" s="17" t="s">
        <v>60</v>
      </c>
      <c r="C58" s="18" t="s">
        <v>61</v>
      </c>
      <c r="D58" s="18">
        <v>0.8</v>
      </c>
      <c r="E58" s="27">
        <v>0.8</v>
      </c>
      <c r="F58" s="62">
        <v>1</v>
      </c>
      <c r="G58" s="32">
        <v>0.9</v>
      </c>
      <c r="H58" s="32">
        <v>1</v>
      </c>
      <c r="I58" s="32">
        <v>1.05</v>
      </c>
      <c r="J58" s="13">
        <f t="shared" si="0"/>
        <v>10682.14</v>
      </c>
      <c r="K58" s="13">
        <f t="shared" si="1"/>
        <v>11869.05</v>
      </c>
      <c r="L58" s="13">
        <f t="shared" si="2"/>
        <v>12462.5</v>
      </c>
    </row>
    <row r="59" spans="1:12" s="1" customFormat="1" ht="29.25">
      <c r="A59" s="17">
        <v>50</v>
      </c>
      <c r="B59" s="17" t="s">
        <v>62</v>
      </c>
      <c r="C59" s="18" t="s">
        <v>63</v>
      </c>
      <c r="D59" s="18">
        <v>3.39</v>
      </c>
      <c r="E59" s="27">
        <v>1</v>
      </c>
      <c r="F59" s="62">
        <v>1</v>
      </c>
      <c r="G59" s="32">
        <v>0.9</v>
      </c>
      <c r="H59" s="32">
        <v>1</v>
      </c>
      <c r="I59" s="32">
        <v>1.05</v>
      </c>
      <c r="J59" s="13">
        <f t="shared" si="0"/>
        <v>56581.98</v>
      </c>
      <c r="K59" s="13">
        <f t="shared" si="1"/>
        <v>62868.87</v>
      </c>
      <c r="L59" s="13">
        <f t="shared" si="2"/>
        <v>66012.320000000007</v>
      </c>
    </row>
    <row r="60" spans="1:12" s="1" customFormat="1">
      <c r="A60" s="17">
        <v>51</v>
      </c>
      <c r="B60" s="17" t="s">
        <v>64</v>
      </c>
      <c r="C60" s="18" t="s">
        <v>65</v>
      </c>
      <c r="D60" s="18">
        <v>1.53</v>
      </c>
      <c r="E60" s="27">
        <v>1</v>
      </c>
      <c r="F60" s="62">
        <v>1</v>
      </c>
      <c r="G60" s="32">
        <v>0.9</v>
      </c>
      <c r="H60" s="32">
        <v>1</v>
      </c>
      <c r="I60" s="32">
        <v>1.05</v>
      </c>
      <c r="J60" s="13">
        <f t="shared" si="0"/>
        <v>25537</v>
      </c>
      <c r="K60" s="13">
        <f t="shared" si="1"/>
        <v>28374.45</v>
      </c>
      <c r="L60" s="13">
        <f t="shared" si="2"/>
        <v>29793.17</v>
      </c>
    </row>
    <row r="61" spans="1:12" s="1" customFormat="1">
      <c r="A61" s="17">
        <v>52</v>
      </c>
      <c r="B61" s="17" t="s">
        <v>66</v>
      </c>
      <c r="C61" s="18" t="s">
        <v>67</v>
      </c>
      <c r="D61" s="18">
        <v>3.17</v>
      </c>
      <c r="E61" s="27">
        <v>1</v>
      </c>
      <c r="F61" s="62">
        <v>1</v>
      </c>
      <c r="G61" s="32">
        <v>0.9</v>
      </c>
      <c r="H61" s="32">
        <v>1</v>
      </c>
      <c r="I61" s="32">
        <v>1.05</v>
      </c>
      <c r="J61" s="13">
        <f t="shared" si="0"/>
        <v>52910</v>
      </c>
      <c r="K61" s="13">
        <f t="shared" si="1"/>
        <v>58788.89</v>
      </c>
      <c r="L61" s="13">
        <f t="shared" si="2"/>
        <v>61728.33</v>
      </c>
    </row>
    <row r="62" spans="1:12" s="1" customFormat="1">
      <c r="A62" s="17">
        <v>53</v>
      </c>
      <c r="B62" s="17" t="s">
        <v>68</v>
      </c>
      <c r="C62" s="18" t="s">
        <v>69</v>
      </c>
      <c r="D62" s="18">
        <v>0.98</v>
      </c>
      <c r="E62" s="27">
        <v>0.8</v>
      </c>
      <c r="F62" s="62">
        <v>1</v>
      </c>
      <c r="G62" s="32">
        <v>0.9</v>
      </c>
      <c r="H62" s="32">
        <v>1</v>
      </c>
      <c r="I62" s="32">
        <v>1.05</v>
      </c>
      <c r="J62" s="13">
        <f t="shared" si="0"/>
        <v>13085.63</v>
      </c>
      <c r="K62" s="13">
        <f t="shared" si="1"/>
        <v>14539.59</v>
      </c>
      <c r="L62" s="13">
        <f t="shared" si="2"/>
        <v>15266.57</v>
      </c>
    </row>
    <row r="63" spans="1:12" s="1" customFormat="1" ht="29.25">
      <c r="A63" s="17">
        <v>54</v>
      </c>
      <c r="B63" s="17" t="s">
        <v>70</v>
      </c>
      <c r="C63" s="18" t="s">
        <v>71</v>
      </c>
      <c r="D63" s="18">
        <v>1.52</v>
      </c>
      <c r="E63" s="27">
        <v>1</v>
      </c>
      <c r="F63" s="19">
        <v>0.13780000000000001</v>
      </c>
      <c r="G63" s="32">
        <v>0.9</v>
      </c>
      <c r="H63" s="32">
        <v>1</v>
      </c>
      <c r="I63" s="32">
        <v>1.05</v>
      </c>
      <c r="J63" s="13">
        <f t="shared" si="0"/>
        <v>27800.55</v>
      </c>
      <c r="K63" s="13">
        <f t="shared" si="1"/>
        <v>28188.99</v>
      </c>
      <c r="L63" s="13">
        <f t="shared" si="2"/>
        <v>28383.21</v>
      </c>
    </row>
    <row r="64" spans="1:12" s="1" customFormat="1" ht="29.25">
      <c r="A64" s="17">
        <v>55</v>
      </c>
      <c r="B64" s="17" t="s">
        <v>72</v>
      </c>
      <c r="C64" s="18" t="s">
        <v>73</v>
      </c>
      <c r="D64" s="18">
        <v>2.57</v>
      </c>
      <c r="E64" s="27">
        <v>1</v>
      </c>
      <c r="F64" s="19">
        <v>8.3500000000000005E-2</v>
      </c>
      <c r="G64" s="32">
        <v>0.9</v>
      </c>
      <c r="H64" s="32">
        <v>1</v>
      </c>
      <c r="I64" s="32">
        <v>1.05</v>
      </c>
      <c r="J64" s="13">
        <f t="shared" si="0"/>
        <v>47263.68</v>
      </c>
      <c r="K64" s="13">
        <f t="shared" si="1"/>
        <v>47661.65</v>
      </c>
      <c r="L64" s="13">
        <f t="shared" si="2"/>
        <v>47860.639999999999</v>
      </c>
    </row>
    <row r="65" spans="1:13" s="1" customFormat="1" ht="43.5">
      <c r="A65" s="17">
        <v>56</v>
      </c>
      <c r="B65" s="17" t="s">
        <v>74</v>
      </c>
      <c r="C65" s="18" t="s">
        <v>75</v>
      </c>
      <c r="D65" s="18">
        <v>0.94</v>
      </c>
      <c r="E65" s="27">
        <v>0.8</v>
      </c>
      <c r="F65" s="62">
        <v>1</v>
      </c>
      <c r="G65" s="32">
        <v>0.9</v>
      </c>
      <c r="H65" s="32">
        <v>1</v>
      </c>
      <c r="I65" s="32">
        <v>1.05</v>
      </c>
      <c r="J65" s="13">
        <f t="shared" si="0"/>
        <v>12551.52</v>
      </c>
      <c r="K65" s="13">
        <f t="shared" si="1"/>
        <v>13946.13</v>
      </c>
      <c r="L65" s="13">
        <f t="shared" si="2"/>
        <v>14643.44</v>
      </c>
    </row>
    <row r="66" spans="1:13" s="1" customFormat="1">
      <c r="A66" s="17">
        <v>57</v>
      </c>
      <c r="B66" s="17" t="s">
        <v>76</v>
      </c>
      <c r="C66" s="18" t="s">
        <v>77</v>
      </c>
      <c r="D66" s="18">
        <v>2.57</v>
      </c>
      <c r="E66" s="27">
        <v>1</v>
      </c>
      <c r="F66" s="62">
        <v>1</v>
      </c>
      <c r="G66" s="32">
        <v>0.9</v>
      </c>
      <c r="H66" s="32">
        <v>1</v>
      </c>
      <c r="I66" s="32">
        <v>1.05</v>
      </c>
      <c r="J66" s="13">
        <f t="shared" si="0"/>
        <v>42895.49</v>
      </c>
      <c r="K66" s="13">
        <f t="shared" si="1"/>
        <v>47661.65</v>
      </c>
      <c r="L66" s="13">
        <f t="shared" si="2"/>
        <v>50044.73</v>
      </c>
    </row>
    <row r="67" spans="1:13" s="1" customFormat="1" ht="29.25">
      <c r="A67" s="17">
        <v>58</v>
      </c>
      <c r="B67" s="17" t="s">
        <v>78</v>
      </c>
      <c r="C67" s="18" t="s">
        <v>79</v>
      </c>
      <c r="D67" s="18">
        <v>1.6</v>
      </c>
      <c r="E67" s="27">
        <v>0.8</v>
      </c>
      <c r="F67" s="62">
        <v>1</v>
      </c>
      <c r="G67" s="32">
        <v>0.9</v>
      </c>
      <c r="H67" s="32">
        <v>1</v>
      </c>
      <c r="I67" s="32">
        <v>1.05</v>
      </c>
      <c r="J67" s="13">
        <f t="shared" si="0"/>
        <v>21364.29</v>
      </c>
      <c r="K67" s="13">
        <f t="shared" si="1"/>
        <v>23738.1</v>
      </c>
      <c r="L67" s="13">
        <f t="shared" si="2"/>
        <v>24925</v>
      </c>
    </row>
    <row r="68" spans="1:13" s="1" customFormat="1">
      <c r="A68" s="17">
        <v>59</v>
      </c>
      <c r="B68" s="17" t="s">
        <v>80</v>
      </c>
      <c r="C68" s="18" t="s">
        <v>81</v>
      </c>
      <c r="D68" s="18">
        <v>3.25</v>
      </c>
      <c r="E68" s="27">
        <v>1</v>
      </c>
      <c r="F68" s="62">
        <v>1</v>
      </c>
      <c r="G68" s="32">
        <v>0.9</v>
      </c>
      <c r="H68" s="32">
        <v>1</v>
      </c>
      <c r="I68" s="32">
        <v>1.05</v>
      </c>
      <c r="J68" s="13">
        <f t="shared" si="0"/>
        <v>54245.27</v>
      </c>
      <c r="K68" s="13">
        <f t="shared" si="1"/>
        <v>60272.52</v>
      </c>
      <c r="L68" s="13">
        <f t="shared" si="2"/>
        <v>63286.14</v>
      </c>
      <c r="M68" s="33"/>
    </row>
    <row r="69" spans="1:13" s="1" customFormat="1" ht="29.25">
      <c r="A69" s="17">
        <v>60</v>
      </c>
      <c r="B69" s="17" t="s">
        <v>82</v>
      </c>
      <c r="C69" s="18" t="s">
        <v>83</v>
      </c>
      <c r="D69" s="18">
        <v>3.18</v>
      </c>
      <c r="E69" s="27">
        <v>1</v>
      </c>
      <c r="F69" s="62">
        <v>1</v>
      </c>
      <c r="G69" s="32">
        <v>0.9</v>
      </c>
      <c r="H69" s="32">
        <v>1</v>
      </c>
      <c r="I69" s="32">
        <v>1.05</v>
      </c>
      <c r="J69" s="13">
        <f t="shared" si="0"/>
        <v>53076.91</v>
      </c>
      <c r="K69" s="13">
        <f t="shared" si="1"/>
        <v>58974.34</v>
      </c>
      <c r="L69" s="13">
        <f t="shared" si="2"/>
        <v>61923.06</v>
      </c>
    </row>
    <row r="70" spans="1:13" s="1" customFormat="1">
      <c r="A70" s="17">
        <v>61</v>
      </c>
      <c r="B70" s="17" t="s">
        <v>84</v>
      </c>
      <c r="C70" s="18" t="s">
        <v>85</v>
      </c>
      <c r="D70" s="18">
        <v>0.8</v>
      </c>
      <c r="E70" s="27">
        <v>0.8</v>
      </c>
      <c r="F70" s="62">
        <v>1</v>
      </c>
      <c r="G70" s="32">
        <v>0.9</v>
      </c>
      <c r="H70" s="32">
        <v>1</v>
      </c>
      <c r="I70" s="32">
        <v>1.05</v>
      </c>
      <c r="J70" s="13">
        <f t="shared" si="0"/>
        <v>10682.14</v>
      </c>
      <c r="K70" s="13">
        <f t="shared" si="1"/>
        <v>11869.05</v>
      </c>
      <c r="L70" s="13">
        <f t="shared" si="2"/>
        <v>12462.5</v>
      </c>
    </row>
    <row r="71" spans="1:13" s="1" customFormat="1" ht="29.25">
      <c r="A71" s="17">
        <v>62</v>
      </c>
      <c r="B71" s="17" t="s">
        <v>86</v>
      </c>
      <c r="C71" s="18" t="s">
        <v>87</v>
      </c>
      <c r="D71" s="18">
        <v>2.35</v>
      </c>
      <c r="E71" s="27">
        <v>1</v>
      </c>
      <c r="F71" s="62">
        <v>1</v>
      </c>
      <c r="G71" s="32">
        <v>0.9</v>
      </c>
      <c r="H71" s="32">
        <v>1</v>
      </c>
      <c r="I71" s="32">
        <v>1.05</v>
      </c>
      <c r="J71" s="13">
        <f t="shared" si="0"/>
        <v>39223.5</v>
      </c>
      <c r="K71" s="13">
        <f t="shared" si="1"/>
        <v>43581.67</v>
      </c>
      <c r="L71" s="13">
        <f t="shared" si="2"/>
        <v>45760.75</v>
      </c>
    </row>
    <row r="72" spans="1:13" s="1" customFormat="1" ht="29.25">
      <c r="A72" s="17">
        <v>63</v>
      </c>
      <c r="B72" s="17" t="s">
        <v>88</v>
      </c>
      <c r="C72" s="18" t="s">
        <v>89</v>
      </c>
      <c r="D72" s="18">
        <v>2.48</v>
      </c>
      <c r="E72" s="27">
        <v>1</v>
      </c>
      <c r="F72" s="62">
        <v>1</v>
      </c>
      <c r="G72" s="32">
        <v>0.9</v>
      </c>
      <c r="H72" s="32">
        <v>1</v>
      </c>
      <c r="I72" s="32">
        <v>1.05</v>
      </c>
      <c r="J72" s="13">
        <f t="shared" si="0"/>
        <v>41393.31</v>
      </c>
      <c r="K72" s="13">
        <f t="shared" si="1"/>
        <v>45992.57</v>
      </c>
      <c r="L72" s="13">
        <f t="shared" si="2"/>
        <v>48292.2</v>
      </c>
    </row>
    <row r="73" spans="1:13" s="1" customFormat="1" ht="29.25">
      <c r="A73" s="17">
        <v>64</v>
      </c>
      <c r="B73" s="17" t="s">
        <v>90</v>
      </c>
      <c r="C73" s="18" t="s">
        <v>318</v>
      </c>
      <c r="D73" s="18">
        <v>2.17</v>
      </c>
      <c r="E73" s="27">
        <v>1</v>
      </c>
      <c r="F73" s="62">
        <v>1</v>
      </c>
      <c r="G73" s="32">
        <v>0.9</v>
      </c>
      <c r="H73" s="32">
        <v>1</v>
      </c>
      <c r="I73" s="32">
        <v>1.05</v>
      </c>
      <c r="J73" s="13">
        <f t="shared" si="0"/>
        <v>36219.15</v>
      </c>
      <c r="K73" s="13">
        <f t="shared" si="1"/>
        <v>40243.5</v>
      </c>
      <c r="L73" s="13">
        <f t="shared" si="2"/>
        <v>42255.67</v>
      </c>
    </row>
    <row r="74" spans="1:13" s="1" customFormat="1" hidden="1">
      <c r="A74" s="17">
        <v>65</v>
      </c>
      <c r="B74" s="20"/>
      <c r="C74" s="21"/>
      <c r="D74" s="21"/>
      <c r="E74" s="28"/>
      <c r="F74" s="62">
        <v>1</v>
      </c>
      <c r="G74" s="32">
        <v>0.9</v>
      </c>
      <c r="H74" s="32">
        <v>1</v>
      </c>
      <c r="I74" s="32">
        <v>1.05</v>
      </c>
      <c r="J74" s="13">
        <f t="shared" si="0"/>
        <v>0</v>
      </c>
      <c r="K74" s="13">
        <f t="shared" si="1"/>
        <v>0</v>
      </c>
      <c r="L74" s="13">
        <f t="shared" si="2"/>
        <v>0</v>
      </c>
    </row>
    <row r="75" spans="1:13" s="1" customFormat="1" ht="57.75">
      <c r="A75" s="17">
        <v>65</v>
      </c>
      <c r="B75" s="17" t="s">
        <v>91</v>
      </c>
      <c r="C75" s="18" t="s">
        <v>379</v>
      </c>
      <c r="D75" s="18">
        <v>2.44</v>
      </c>
      <c r="E75" s="27">
        <v>1</v>
      </c>
      <c r="F75" s="62">
        <v>1</v>
      </c>
      <c r="G75" s="32">
        <v>0.9</v>
      </c>
      <c r="H75" s="32">
        <v>1</v>
      </c>
      <c r="I75" s="32">
        <v>1.05</v>
      </c>
      <c r="J75" s="13">
        <f t="shared" ref="J75:J138" si="3">ROUND($F$7*D75*((1-F75)+F75*E75*G75),2)</f>
        <v>40725.68</v>
      </c>
      <c r="K75" s="13">
        <f t="shared" ref="K75:K138" si="4">ROUND($F$7*D75*((1-F75)+F75*E75*H75),2)</f>
        <v>45250.75</v>
      </c>
      <c r="L75" s="13">
        <f t="shared" ref="L75:L138" si="5">ROUND($F$7*D75*((1-F75)+F75*E75*I75),2)</f>
        <v>47513.29</v>
      </c>
    </row>
    <row r="76" spans="1:13" s="1" customFormat="1">
      <c r="A76" s="17">
        <v>66</v>
      </c>
      <c r="B76" s="17" t="s">
        <v>105</v>
      </c>
      <c r="C76" s="18" t="s">
        <v>106</v>
      </c>
      <c r="D76" s="18">
        <v>0.74</v>
      </c>
      <c r="E76" s="27">
        <v>1</v>
      </c>
      <c r="F76" s="62">
        <v>1</v>
      </c>
      <c r="G76" s="32">
        <v>0.9</v>
      </c>
      <c r="H76" s="32">
        <v>1</v>
      </c>
      <c r="I76" s="32">
        <v>1.05</v>
      </c>
      <c r="J76" s="13">
        <f t="shared" si="3"/>
        <v>12351.23</v>
      </c>
      <c r="K76" s="13">
        <f t="shared" si="4"/>
        <v>13723.59</v>
      </c>
      <c r="L76" s="13">
        <f t="shared" si="5"/>
        <v>14409.77</v>
      </c>
    </row>
    <row r="77" spans="1:13" s="1" customFormat="1">
      <c r="A77" s="17">
        <v>67</v>
      </c>
      <c r="B77" s="17" t="s">
        <v>107</v>
      </c>
      <c r="C77" s="18" t="s">
        <v>108</v>
      </c>
      <c r="D77" s="18">
        <v>1.44</v>
      </c>
      <c r="E77" s="27">
        <v>1</v>
      </c>
      <c r="F77" s="62">
        <v>1</v>
      </c>
      <c r="G77" s="32">
        <v>0.9</v>
      </c>
      <c r="H77" s="32">
        <v>1</v>
      </c>
      <c r="I77" s="32">
        <v>1.05</v>
      </c>
      <c r="J77" s="13">
        <f t="shared" si="3"/>
        <v>24034.83</v>
      </c>
      <c r="K77" s="13">
        <f t="shared" si="4"/>
        <v>26705.360000000001</v>
      </c>
      <c r="L77" s="13">
        <f t="shared" si="5"/>
        <v>28040.63</v>
      </c>
    </row>
    <row r="78" spans="1:13" s="1" customFormat="1">
      <c r="A78" s="17">
        <v>68</v>
      </c>
      <c r="B78" s="17" t="s">
        <v>109</v>
      </c>
      <c r="C78" s="18" t="s">
        <v>110</v>
      </c>
      <c r="D78" s="18">
        <v>2.2200000000000002</v>
      </c>
      <c r="E78" s="27">
        <v>1</v>
      </c>
      <c r="F78" s="62">
        <v>1</v>
      </c>
      <c r="G78" s="32">
        <v>0.9</v>
      </c>
      <c r="H78" s="32">
        <v>1</v>
      </c>
      <c r="I78" s="32">
        <v>1.05</v>
      </c>
      <c r="J78" s="13">
        <f t="shared" si="3"/>
        <v>37053.69</v>
      </c>
      <c r="K78" s="13">
        <f t="shared" si="4"/>
        <v>41170.769999999997</v>
      </c>
      <c r="L78" s="13">
        <f t="shared" si="5"/>
        <v>43229.3</v>
      </c>
    </row>
    <row r="79" spans="1:13" s="1" customFormat="1">
      <c r="A79" s="17">
        <v>69</v>
      </c>
      <c r="B79" s="17" t="s">
        <v>111</v>
      </c>
      <c r="C79" s="18" t="s">
        <v>112</v>
      </c>
      <c r="D79" s="18">
        <v>2.93</v>
      </c>
      <c r="E79" s="27">
        <v>1</v>
      </c>
      <c r="F79" s="62">
        <v>1</v>
      </c>
      <c r="G79" s="32">
        <v>0.9</v>
      </c>
      <c r="H79" s="32">
        <v>1</v>
      </c>
      <c r="I79" s="32">
        <v>1.05</v>
      </c>
      <c r="J79" s="13">
        <f t="shared" si="3"/>
        <v>48904.19</v>
      </c>
      <c r="K79" s="13">
        <f t="shared" si="4"/>
        <v>54337.99</v>
      </c>
      <c r="L79" s="13">
        <f t="shared" si="5"/>
        <v>57054.89</v>
      </c>
    </row>
    <row r="80" spans="1:13" s="1" customFormat="1">
      <c r="A80" s="17">
        <v>70</v>
      </c>
      <c r="B80" s="17" t="s">
        <v>113</v>
      </c>
      <c r="C80" s="18" t="s">
        <v>114</v>
      </c>
      <c r="D80" s="18">
        <v>3.14</v>
      </c>
      <c r="E80" s="27">
        <v>1</v>
      </c>
      <c r="F80" s="62">
        <v>1</v>
      </c>
      <c r="G80" s="32">
        <v>0.9</v>
      </c>
      <c r="H80" s="32">
        <v>1</v>
      </c>
      <c r="I80" s="32">
        <v>1.05</v>
      </c>
      <c r="J80" s="13">
        <f t="shared" si="3"/>
        <v>52409.27</v>
      </c>
      <c r="K80" s="13">
        <f t="shared" si="4"/>
        <v>58232.52</v>
      </c>
      <c r="L80" s="13">
        <f t="shared" si="5"/>
        <v>61144.15</v>
      </c>
    </row>
    <row r="81" spans="1:12" s="1" customFormat="1">
      <c r="A81" s="17">
        <v>71</v>
      </c>
      <c r="B81" s="17" t="s">
        <v>115</v>
      </c>
      <c r="C81" s="18" t="s">
        <v>116</v>
      </c>
      <c r="D81" s="18">
        <v>3.8</v>
      </c>
      <c r="E81" s="27">
        <v>1</v>
      </c>
      <c r="F81" s="62">
        <v>1</v>
      </c>
      <c r="G81" s="32">
        <v>0.9</v>
      </c>
      <c r="H81" s="32">
        <v>1</v>
      </c>
      <c r="I81" s="32">
        <v>1.05</v>
      </c>
      <c r="J81" s="13">
        <f t="shared" si="3"/>
        <v>63425.23</v>
      </c>
      <c r="K81" s="13">
        <f t="shared" si="4"/>
        <v>70472.479999999996</v>
      </c>
      <c r="L81" s="13">
        <f t="shared" si="5"/>
        <v>73996.11</v>
      </c>
    </row>
    <row r="82" spans="1:12" s="1" customFormat="1">
      <c r="A82" s="17">
        <v>72</v>
      </c>
      <c r="B82" s="17" t="s">
        <v>117</v>
      </c>
      <c r="C82" s="18" t="s">
        <v>118</v>
      </c>
      <c r="D82" s="18">
        <v>4.7</v>
      </c>
      <c r="E82" s="27">
        <v>1</v>
      </c>
      <c r="F82" s="62">
        <v>1</v>
      </c>
      <c r="G82" s="32">
        <v>0.9</v>
      </c>
      <c r="H82" s="32">
        <v>1</v>
      </c>
      <c r="I82" s="32">
        <v>1.05</v>
      </c>
      <c r="J82" s="13">
        <f t="shared" si="3"/>
        <v>78447</v>
      </c>
      <c r="K82" s="13">
        <f t="shared" si="4"/>
        <v>87163.33</v>
      </c>
      <c r="L82" s="13">
        <f t="shared" si="5"/>
        <v>91521.5</v>
      </c>
    </row>
    <row r="83" spans="1:12" s="1" customFormat="1">
      <c r="A83" s="17">
        <v>73</v>
      </c>
      <c r="B83" s="17" t="s">
        <v>119</v>
      </c>
      <c r="C83" s="18" t="s">
        <v>120</v>
      </c>
      <c r="D83" s="18">
        <v>22.62</v>
      </c>
      <c r="E83" s="27">
        <v>1</v>
      </c>
      <c r="F83" s="19">
        <v>3.6600000000000001E-2</v>
      </c>
      <c r="G83" s="32">
        <v>0.9</v>
      </c>
      <c r="H83" s="32">
        <v>1</v>
      </c>
      <c r="I83" s="32">
        <v>1.05</v>
      </c>
      <c r="J83" s="13">
        <f t="shared" si="3"/>
        <v>417961.36</v>
      </c>
      <c r="K83" s="13">
        <f t="shared" si="4"/>
        <v>419496.72</v>
      </c>
      <c r="L83" s="13">
        <f t="shared" si="5"/>
        <v>420264.4</v>
      </c>
    </row>
    <row r="84" spans="1:12" s="1" customFormat="1" ht="29.25">
      <c r="A84" s="17">
        <v>74</v>
      </c>
      <c r="B84" s="17" t="s">
        <v>121</v>
      </c>
      <c r="C84" s="18" t="s">
        <v>122</v>
      </c>
      <c r="D84" s="18">
        <v>4.09</v>
      </c>
      <c r="E84" s="27">
        <v>1</v>
      </c>
      <c r="F84" s="19">
        <v>0.78380000000000005</v>
      </c>
      <c r="G84" s="32">
        <v>0.9</v>
      </c>
      <c r="H84" s="32">
        <v>1</v>
      </c>
      <c r="I84" s="32">
        <v>1.05</v>
      </c>
      <c r="J84" s="13">
        <f t="shared" si="3"/>
        <v>69905.47</v>
      </c>
      <c r="K84" s="13">
        <f t="shared" si="4"/>
        <v>75850.649999999994</v>
      </c>
      <c r="L84" s="13">
        <f t="shared" si="5"/>
        <v>78823.23</v>
      </c>
    </row>
    <row r="85" spans="1:12" s="1" customFormat="1" ht="29.25">
      <c r="A85" s="17">
        <v>75</v>
      </c>
      <c r="B85" s="17" t="s">
        <v>123</v>
      </c>
      <c r="C85" s="18" t="s">
        <v>124</v>
      </c>
      <c r="D85" s="18">
        <v>4.96</v>
      </c>
      <c r="E85" s="27">
        <v>1</v>
      </c>
      <c r="F85" s="19">
        <v>0.82640000000000002</v>
      </c>
      <c r="G85" s="32">
        <v>0.9</v>
      </c>
      <c r="H85" s="32">
        <v>1</v>
      </c>
      <c r="I85" s="32">
        <v>1.05</v>
      </c>
      <c r="J85" s="13">
        <f t="shared" si="3"/>
        <v>84383.48</v>
      </c>
      <c r="K85" s="13">
        <f t="shared" si="4"/>
        <v>91985.13</v>
      </c>
      <c r="L85" s="13">
        <f t="shared" si="5"/>
        <v>95785.96</v>
      </c>
    </row>
    <row r="86" spans="1:12" s="1" customFormat="1" ht="29.25">
      <c r="A86" s="17">
        <v>76</v>
      </c>
      <c r="B86" s="17" t="s">
        <v>125</v>
      </c>
      <c r="C86" s="18" t="s">
        <v>126</v>
      </c>
      <c r="D86" s="18">
        <v>13.27</v>
      </c>
      <c r="E86" s="27">
        <v>1</v>
      </c>
      <c r="F86" s="19">
        <v>0.31859999999999999</v>
      </c>
      <c r="G86" s="32">
        <v>0.9</v>
      </c>
      <c r="H86" s="32">
        <v>1</v>
      </c>
      <c r="I86" s="32">
        <v>1.05</v>
      </c>
      <c r="J86" s="13">
        <f t="shared" si="3"/>
        <v>238256.66</v>
      </c>
      <c r="K86" s="13">
        <f t="shared" si="4"/>
        <v>246097.33</v>
      </c>
      <c r="L86" s="13">
        <f t="shared" si="5"/>
        <v>250017.66</v>
      </c>
    </row>
    <row r="87" spans="1:12" s="1" customFormat="1" ht="29.25">
      <c r="A87" s="17">
        <v>77</v>
      </c>
      <c r="B87" s="17" t="s">
        <v>127</v>
      </c>
      <c r="C87" s="18" t="s">
        <v>128</v>
      </c>
      <c r="D87" s="18">
        <v>25.33</v>
      </c>
      <c r="E87" s="27">
        <v>1</v>
      </c>
      <c r="F87" s="19">
        <v>0.16689999999999999</v>
      </c>
      <c r="G87" s="32">
        <v>0.9</v>
      </c>
      <c r="H87" s="32">
        <v>1</v>
      </c>
      <c r="I87" s="32">
        <v>1.05</v>
      </c>
      <c r="J87" s="13">
        <f t="shared" si="3"/>
        <v>461914.52</v>
      </c>
      <c r="K87" s="13">
        <f t="shared" si="4"/>
        <v>469754.73</v>
      </c>
      <c r="L87" s="13">
        <f t="shared" si="5"/>
        <v>473674.83</v>
      </c>
    </row>
    <row r="88" spans="1:12" s="1" customFormat="1" ht="29.25">
      <c r="A88" s="17">
        <v>78</v>
      </c>
      <c r="B88" s="17" t="s">
        <v>129</v>
      </c>
      <c r="C88" s="18" t="s">
        <v>380</v>
      </c>
      <c r="D88" s="18">
        <v>0.16</v>
      </c>
      <c r="E88" s="27">
        <v>1</v>
      </c>
      <c r="F88" s="62">
        <v>1</v>
      </c>
      <c r="G88" s="32">
        <v>0.9</v>
      </c>
      <c r="H88" s="32">
        <v>1</v>
      </c>
      <c r="I88" s="32">
        <v>1.05</v>
      </c>
      <c r="J88" s="13">
        <f t="shared" si="3"/>
        <v>2670.54</v>
      </c>
      <c r="K88" s="13">
        <f t="shared" si="4"/>
        <v>2967.26</v>
      </c>
      <c r="L88" s="13">
        <f t="shared" si="5"/>
        <v>3115.63</v>
      </c>
    </row>
    <row r="89" spans="1:12" s="1" customFormat="1" ht="29.25">
      <c r="A89" s="17">
        <v>79</v>
      </c>
      <c r="B89" s="17" t="s">
        <v>130</v>
      </c>
      <c r="C89" s="18" t="s">
        <v>381</v>
      </c>
      <c r="D89" s="18">
        <v>0.67</v>
      </c>
      <c r="E89" s="27">
        <v>1</v>
      </c>
      <c r="F89" s="62">
        <v>1</v>
      </c>
      <c r="G89" s="32">
        <v>0.9</v>
      </c>
      <c r="H89" s="32">
        <v>1</v>
      </c>
      <c r="I89" s="32">
        <v>1.05</v>
      </c>
      <c r="J89" s="13">
        <f t="shared" si="3"/>
        <v>11182.87</v>
      </c>
      <c r="K89" s="13">
        <f t="shared" si="4"/>
        <v>12425.41</v>
      </c>
      <c r="L89" s="13">
        <f t="shared" si="5"/>
        <v>13046.68</v>
      </c>
    </row>
    <row r="90" spans="1:12" s="1" customFormat="1" ht="29.25">
      <c r="A90" s="17">
        <v>80</v>
      </c>
      <c r="B90" s="17" t="s">
        <v>131</v>
      </c>
      <c r="C90" s="18" t="s">
        <v>382</v>
      </c>
      <c r="D90" s="18">
        <v>1.8</v>
      </c>
      <c r="E90" s="27">
        <v>1</v>
      </c>
      <c r="F90" s="62">
        <v>1</v>
      </c>
      <c r="G90" s="32">
        <v>0.9</v>
      </c>
      <c r="H90" s="32">
        <v>1</v>
      </c>
      <c r="I90" s="32">
        <v>1.05</v>
      </c>
      <c r="J90" s="13">
        <f t="shared" si="3"/>
        <v>30043.53</v>
      </c>
      <c r="K90" s="13">
        <f t="shared" si="4"/>
        <v>33381.699999999997</v>
      </c>
      <c r="L90" s="13">
        <f t="shared" si="5"/>
        <v>35050.79</v>
      </c>
    </row>
    <row r="91" spans="1:12" s="1" customFormat="1" ht="29.25">
      <c r="A91" s="17">
        <v>81</v>
      </c>
      <c r="B91" s="17" t="s">
        <v>132</v>
      </c>
      <c r="C91" s="18" t="s">
        <v>383</v>
      </c>
      <c r="D91" s="18">
        <v>2.94</v>
      </c>
      <c r="E91" s="27">
        <v>1</v>
      </c>
      <c r="F91" s="62">
        <v>1</v>
      </c>
      <c r="G91" s="32">
        <v>0.9</v>
      </c>
      <c r="H91" s="32">
        <v>1</v>
      </c>
      <c r="I91" s="32">
        <v>1.05</v>
      </c>
      <c r="J91" s="13">
        <f t="shared" si="3"/>
        <v>49071.1</v>
      </c>
      <c r="K91" s="13">
        <f t="shared" si="4"/>
        <v>54523.45</v>
      </c>
      <c r="L91" s="13">
        <f t="shared" si="5"/>
        <v>57249.62</v>
      </c>
    </row>
    <row r="92" spans="1:12" s="1" customFormat="1" ht="29.25">
      <c r="A92" s="17">
        <v>82</v>
      </c>
      <c r="B92" s="17" t="s">
        <v>133</v>
      </c>
      <c r="C92" s="18" t="s">
        <v>134</v>
      </c>
      <c r="D92" s="18">
        <v>0.28999999999999998</v>
      </c>
      <c r="E92" s="27">
        <v>1</v>
      </c>
      <c r="F92" s="19">
        <v>0.58879999999999999</v>
      </c>
      <c r="G92" s="32">
        <v>0.9</v>
      </c>
      <c r="H92" s="32">
        <v>1</v>
      </c>
      <c r="I92" s="32">
        <v>1.05</v>
      </c>
      <c r="J92" s="13">
        <f t="shared" si="3"/>
        <v>5061.5</v>
      </c>
      <c r="K92" s="13">
        <f t="shared" si="4"/>
        <v>5378.16</v>
      </c>
      <c r="L92" s="13">
        <f t="shared" si="5"/>
        <v>5536.5</v>
      </c>
    </row>
    <row r="93" spans="1:12" s="1" customFormat="1" ht="29.25">
      <c r="A93" s="17">
        <v>83</v>
      </c>
      <c r="B93" s="17" t="s">
        <v>135</v>
      </c>
      <c r="C93" s="18" t="s">
        <v>136</v>
      </c>
      <c r="D93" s="18">
        <v>1.31</v>
      </c>
      <c r="E93" s="27">
        <v>1</v>
      </c>
      <c r="F93" s="19">
        <v>0.58879999999999999</v>
      </c>
      <c r="G93" s="32">
        <v>0.9</v>
      </c>
      <c r="H93" s="32">
        <v>1</v>
      </c>
      <c r="I93" s="32">
        <v>1.05</v>
      </c>
      <c r="J93" s="13">
        <f t="shared" si="3"/>
        <v>22864</v>
      </c>
      <c r="K93" s="13">
        <f t="shared" si="4"/>
        <v>24294.46</v>
      </c>
      <c r="L93" s="13">
        <f t="shared" si="5"/>
        <v>25009.69</v>
      </c>
    </row>
    <row r="94" spans="1:12" s="1" customFormat="1" ht="29.25">
      <c r="A94" s="17">
        <v>84</v>
      </c>
      <c r="B94" s="17" t="s">
        <v>137</v>
      </c>
      <c r="C94" s="18" t="s">
        <v>138</v>
      </c>
      <c r="D94" s="18">
        <v>3.02</v>
      </c>
      <c r="E94" s="27">
        <v>1</v>
      </c>
      <c r="F94" s="19">
        <v>0.58879999999999999</v>
      </c>
      <c r="G94" s="32">
        <v>0.9</v>
      </c>
      <c r="H94" s="32">
        <v>1</v>
      </c>
      <c r="I94" s="32">
        <v>1.05</v>
      </c>
      <c r="J94" s="13">
        <f t="shared" si="3"/>
        <v>52709.38</v>
      </c>
      <c r="K94" s="13">
        <f t="shared" si="4"/>
        <v>56007.08</v>
      </c>
      <c r="L94" s="13">
        <f t="shared" si="5"/>
        <v>57655.93</v>
      </c>
    </row>
    <row r="95" spans="1:12" s="1" customFormat="1" ht="29.25">
      <c r="A95" s="17">
        <v>85</v>
      </c>
      <c r="B95" s="17" t="s">
        <v>139</v>
      </c>
      <c r="C95" s="18" t="s">
        <v>140</v>
      </c>
      <c r="D95" s="18">
        <v>5.15</v>
      </c>
      <c r="E95" s="27">
        <v>1</v>
      </c>
      <c r="F95" s="19">
        <v>0.58879999999999999</v>
      </c>
      <c r="G95" s="32">
        <v>0.9</v>
      </c>
      <c r="H95" s="32">
        <v>1</v>
      </c>
      <c r="I95" s="32">
        <v>1.05</v>
      </c>
      <c r="J95" s="13">
        <f t="shared" si="3"/>
        <v>89885.2</v>
      </c>
      <c r="K95" s="13">
        <f t="shared" si="4"/>
        <v>95508.76</v>
      </c>
      <c r="L95" s="13">
        <f t="shared" si="5"/>
        <v>98320.54</v>
      </c>
    </row>
    <row r="96" spans="1:12" s="1" customFormat="1" ht="43.5">
      <c r="A96" s="17">
        <v>86</v>
      </c>
      <c r="B96" s="17" t="s">
        <v>141</v>
      </c>
      <c r="C96" s="18" t="s">
        <v>297</v>
      </c>
      <c r="D96" s="18">
        <v>5.76</v>
      </c>
      <c r="E96" s="27">
        <v>1</v>
      </c>
      <c r="F96" s="19">
        <v>2.8500000000000001E-2</v>
      </c>
      <c r="G96" s="32">
        <v>0.9</v>
      </c>
      <c r="H96" s="32">
        <v>1</v>
      </c>
      <c r="I96" s="32">
        <v>1.05</v>
      </c>
      <c r="J96" s="13">
        <f t="shared" si="3"/>
        <v>106517.01</v>
      </c>
      <c r="K96" s="13">
        <f t="shared" si="4"/>
        <v>106821.45</v>
      </c>
      <c r="L96" s="13">
        <f t="shared" si="5"/>
        <v>106973.67</v>
      </c>
    </row>
    <row r="97" spans="1:12" s="1" customFormat="1" ht="43.5">
      <c r="A97" s="17">
        <v>87</v>
      </c>
      <c r="B97" s="17" t="s">
        <v>142</v>
      </c>
      <c r="C97" s="18" t="s">
        <v>298</v>
      </c>
      <c r="D97" s="18">
        <v>6.71</v>
      </c>
      <c r="E97" s="27">
        <v>1</v>
      </c>
      <c r="F97" s="19">
        <v>0.1082</v>
      </c>
      <c r="G97" s="32">
        <v>0.9</v>
      </c>
      <c r="H97" s="32">
        <v>1</v>
      </c>
      <c r="I97" s="32">
        <v>1.05</v>
      </c>
      <c r="J97" s="13">
        <f t="shared" si="3"/>
        <v>123093.13</v>
      </c>
      <c r="K97" s="13">
        <f t="shared" si="4"/>
        <v>124439.57</v>
      </c>
      <c r="L97" s="13">
        <f t="shared" si="5"/>
        <v>125112.78</v>
      </c>
    </row>
    <row r="98" spans="1:12" s="1" customFormat="1" ht="43.5">
      <c r="A98" s="17">
        <v>88</v>
      </c>
      <c r="B98" s="17" t="s">
        <v>143</v>
      </c>
      <c r="C98" s="18" t="s">
        <v>299</v>
      </c>
      <c r="D98" s="18">
        <v>8.44</v>
      </c>
      <c r="E98" s="27">
        <v>1</v>
      </c>
      <c r="F98" s="19">
        <v>0.20669999999999999</v>
      </c>
      <c r="G98" s="32">
        <v>0.9</v>
      </c>
      <c r="H98" s="32">
        <v>1</v>
      </c>
      <c r="I98" s="32">
        <v>1.05</v>
      </c>
      <c r="J98" s="13">
        <f t="shared" si="3"/>
        <v>153287.76</v>
      </c>
      <c r="K98" s="13">
        <f t="shared" si="4"/>
        <v>156523.09</v>
      </c>
      <c r="L98" s="13">
        <f t="shared" si="5"/>
        <v>158140.76</v>
      </c>
    </row>
    <row r="99" spans="1:12" s="1" customFormat="1" ht="43.5">
      <c r="A99" s="17">
        <v>89</v>
      </c>
      <c r="B99" s="17" t="s">
        <v>144</v>
      </c>
      <c r="C99" s="18" t="s">
        <v>300</v>
      </c>
      <c r="D99" s="18">
        <v>10.88</v>
      </c>
      <c r="E99" s="27">
        <v>1</v>
      </c>
      <c r="F99" s="19">
        <v>0.29249999999999998</v>
      </c>
      <c r="G99" s="32">
        <v>0.9</v>
      </c>
      <c r="H99" s="32">
        <v>1</v>
      </c>
      <c r="I99" s="32">
        <v>1.05</v>
      </c>
      <c r="J99" s="13">
        <f t="shared" si="3"/>
        <v>195871.96</v>
      </c>
      <c r="K99" s="13">
        <f t="shared" si="4"/>
        <v>201773.84</v>
      </c>
      <c r="L99" s="13">
        <f t="shared" si="5"/>
        <v>204724.79</v>
      </c>
    </row>
    <row r="100" spans="1:12" s="1" customFormat="1" ht="43.5">
      <c r="A100" s="17">
        <v>90</v>
      </c>
      <c r="B100" s="17" t="s">
        <v>145</v>
      </c>
      <c r="C100" s="18" t="s">
        <v>301</v>
      </c>
      <c r="D100" s="18">
        <v>19.440000000000001</v>
      </c>
      <c r="E100" s="27">
        <v>1</v>
      </c>
      <c r="F100" s="19">
        <v>7.9000000000000008E-3</v>
      </c>
      <c r="G100" s="32">
        <v>0.9</v>
      </c>
      <c r="H100" s="32">
        <v>1</v>
      </c>
      <c r="I100" s="32">
        <v>1.05</v>
      </c>
      <c r="J100" s="13">
        <f t="shared" si="3"/>
        <v>360237.57</v>
      </c>
      <c r="K100" s="13">
        <f t="shared" si="4"/>
        <v>360522.38</v>
      </c>
      <c r="L100" s="13">
        <f t="shared" si="5"/>
        <v>360664.79</v>
      </c>
    </row>
    <row r="101" spans="1:12" s="1" customFormat="1" ht="43.5">
      <c r="A101" s="17">
        <v>91</v>
      </c>
      <c r="B101" s="17" t="s">
        <v>146</v>
      </c>
      <c r="C101" s="18" t="s">
        <v>302</v>
      </c>
      <c r="D101" s="18">
        <v>20.260000000000002</v>
      </c>
      <c r="E101" s="27">
        <v>1</v>
      </c>
      <c r="F101" s="19">
        <v>3.15E-2</v>
      </c>
      <c r="G101" s="32">
        <v>0.9</v>
      </c>
      <c r="H101" s="32">
        <v>1</v>
      </c>
      <c r="I101" s="32">
        <v>1.05</v>
      </c>
      <c r="J101" s="13">
        <f t="shared" si="3"/>
        <v>374546.05</v>
      </c>
      <c r="K101" s="13">
        <f t="shared" si="4"/>
        <v>375729.6</v>
      </c>
      <c r="L101" s="13">
        <f t="shared" si="5"/>
        <v>376321.38</v>
      </c>
    </row>
    <row r="102" spans="1:12" s="1" customFormat="1" ht="43.5">
      <c r="A102" s="17">
        <v>92</v>
      </c>
      <c r="B102" s="17" t="s">
        <v>147</v>
      </c>
      <c r="C102" s="18" t="s">
        <v>303</v>
      </c>
      <c r="D102" s="18">
        <v>22.19</v>
      </c>
      <c r="E102" s="27">
        <v>1</v>
      </c>
      <c r="F102" s="19">
        <v>0.08</v>
      </c>
      <c r="G102" s="32">
        <v>0.9</v>
      </c>
      <c r="H102" s="32">
        <v>1</v>
      </c>
      <c r="I102" s="32">
        <v>1.05</v>
      </c>
      <c r="J102" s="13">
        <f t="shared" si="3"/>
        <v>408230.03</v>
      </c>
      <c r="K102" s="13">
        <f t="shared" si="4"/>
        <v>411522.2</v>
      </c>
      <c r="L102" s="13">
        <f t="shared" si="5"/>
        <v>413168.29</v>
      </c>
    </row>
    <row r="103" spans="1:12" s="1" customFormat="1" ht="43.5">
      <c r="A103" s="17">
        <v>93</v>
      </c>
      <c r="B103" s="17" t="s">
        <v>148</v>
      </c>
      <c r="C103" s="18" t="s">
        <v>304</v>
      </c>
      <c r="D103" s="18">
        <v>24.44</v>
      </c>
      <c r="E103" s="27">
        <v>1</v>
      </c>
      <c r="F103" s="19">
        <v>0.1268</v>
      </c>
      <c r="G103" s="32">
        <v>0.9</v>
      </c>
      <c r="H103" s="32">
        <v>1</v>
      </c>
      <c r="I103" s="32">
        <v>1.05</v>
      </c>
      <c r="J103" s="13">
        <f t="shared" si="3"/>
        <v>447502.13</v>
      </c>
      <c r="K103" s="13">
        <f t="shared" si="4"/>
        <v>453249.33</v>
      </c>
      <c r="L103" s="13">
        <f t="shared" si="5"/>
        <v>456122.93</v>
      </c>
    </row>
    <row r="104" spans="1:12" s="1" customFormat="1">
      <c r="A104" s="17">
        <v>94</v>
      </c>
      <c r="B104" s="17" t="s">
        <v>305</v>
      </c>
      <c r="C104" s="18" t="s">
        <v>306</v>
      </c>
      <c r="D104" s="18">
        <v>2.62</v>
      </c>
      <c r="E104" s="27">
        <v>1</v>
      </c>
      <c r="F104" s="19">
        <v>0.01</v>
      </c>
      <c r="G104" s="32">
        <v>0.9</v>
      </c>
      <c r="H104" s="32">
        <v>1</v>
      </c>
      <c r="I104" s="32">
        <v>1.05</v>
      </c>
      <c r="J104" s="13">
        <f t="shared" si="3"/>
        <v>48540.33</v>
      </c>
      <c r="K104" s="13">
        <f t="shared" si="4"/>
        <v>48588.92</v>
      </c>
      <c r="L104" s="13">
        <f t="shared" si="5"/>
        <v>48613.22</v>
      </c>
    </row>
    <row r="105" spans="1:12" s="1" customFormat="1" ht="43.5">
      <c r="A105" s="17">
        <v>95</v>
      </c>
      <c r="B105" s="63" t="s">
        <v>433</v>
      </c>
      <c r="C105" s="18" t="s">
        <v>92</v>
      </c>
      <c r="D105" s="18">
        <v>0.3</v>
      </c>
      <c r="E105" s="27">
        <v>1</v>
      </c>
      <c r="F105" s="19">
        <v>0.3614</v>
      </c>
      <c r="G105" s="32">
        <v>0.9</v>
      </c>
      <c r="H105" s="32">
        <v>1</v>
      </c>
      <c r="I105" s="32">
        <v>1.05</v>
      </c>
      <c r="J105" s="13">
        <f t="shared" si="3"/>
        <v>5362.55</v>
      </c>
      <c r="K105" s="13">
        <f t="shared" si="4"/>
        <v>5563.62</v>
      </c>
      <c r="L105" s="13">
        <f t="shared" si="5"/>
        <v>5664.15</v>
      </c>
    </row>
    <row r="106" spans="1:12" s="1" customFormat="1" ht="43.5">
      <c r="A106" s="17">
        <v>96</v>
      </c>
      <c r="B106" s="63" t="s">
        <v>434</v>
      </c>
      <c r="C106" s="18" t="s">
        <v>93</v>
      </c>
      <c r="D106" s="18">
        <v>0.7</v>
      </c>
      <c r="E106" s="27">
        <v>1</v>
      </c>
      <c r="F106" s="19">
        <v>0.1976</v>
      </c>
      <c r="G106" s="32">
        <v>0.9</v>
      </c>
      <c r="H106" s="32">
        <v>1</v>
      </c>
      <c r="I106" s="32">
        <v>1.05</v>
      </c>
      <c r="J106" s="13">
        <f t="shared" si="3"/>
        <v>12725.25</v>
      </c>
      <c r="K106" s="13">
        <f t="shared" si="4"/>
        <v>12981.77</v>
      </c>
      <c r="L106" s="13">
        <f t="shared" si="5"/>
        <v>13110.03</v>
      </c>
    </row>
    <row r="107" spans="1:12" s="1" customFormat="1" ht="43.5">
      <c r="A107" s="17">
        <v>97</v>
      </c>
      <c r="B107" s="63" t="s">
        <v>435</v>
      </c>
      <c r="C107" s="18" t="s">
        <v>94</v>
      </c>
      <c r="D107" s="18">
        <v>1.1599999999999999</v>
      </c>
      <c r="E107" s="27">
        <v>1</v>
      </c>
      <c r="F107" s="19">
        <v>0.13</v>
      </c>
      <c r="G107" s="32">
        <v>0.9</v>
      </c>
      <c r="H107" s="32">
        <v>1</v>
      </c>
      <c r="I107" s="32">
        <v>1.05</v>
      </c>
      <c r="J107" s="13">
        <f t="shared" si="3"/>
        <v>21232.99</v>
      </c>
      <c r="K107" s="13">
        <f t="shared" si="4"/>
        <v>21512.65</v>
      </c>
      <c r="L107" s="13">
        <f t="shared" si="5"/>
        <v>21652.48</v>
      </c>
    </row>
    <row r="108" spans="1:12" s="1" customFormat="1" ht="43.5">
      <c r="A108" s="17">
        <v>98</v>
      </c>
      <c r="B108" s="63" t="s">
        <v>436</v>
      </c>
      <c r="C108" s="18" t="s">
        <v>95</v>
      </c>
      <c r="D108" s="18">
        <v>1.95</v>
      </c>
      <c r="E108" s="27">
        <v>1</v>
      </c>
      <c r="F108" s="19">
        <v>0.34250000000000003</v>
      </c>
      <c r="G108" s="32">
        <v>0.9</v>
      </c>
      <c r="H108" s="32">
        <v>1</v>
      </c>
      <c r="I108" s="32">
        <v>1.05</v>
      </c>
      <c r="J108" s="13">
        <f t="shared" si="3"/>
        <v>34924.910000000003</v>
      </c>
      <c r="K108" s="13">
        <f t="shared" si="4"/>
        <v>36163.51</v>
      </c>
      <c r="L108" s="13">
        <f t="shared" si="5"/>
        <v>36782.81</v>
      </c>
    </row>
    <row r="109" spans="1:12" s="1" customFormat="1" ht="43.5">
      <c r="A109" s="17">
        <v>99</v>
      </c>
      <c r="B109" s="63" t="s">
        <v>437</v>
      </c>
      <c r="C109" s="18" t="s">
        <v>96</v>
      </c>
      <c r="D109" s="18">
        <v>2.57</v>
      </c>
      <c r="E109" s="27">
        <v>1</v>
      </c>
      <c r="F109" s="19">
        <v>5.2400000000000002E-2</v>
      </c>
      <c r="G109" s="32">
        <v>0.9</v>
      </c>
      <c r="H109" s="32">
        <v>1</v>
      </c>
      <c r="I109" s="32">
        <v>1.05</v>
      </c>
      <c r="J109" s="13">
        <f t="shared" si="3"/>
        <v>47411.91</v>
      </c>
      <c r="K109" s="13">
        <f t="shared" si="4"/>
        <v>47661.65</v>
      </c>
      <c r="L109" s="13">
        <f t="shared" si="5"/>
        <v>47786.53</v>
      </c>
    </row>
    <row r="110" spans="1:12" s="1" customFormat="1" ht="43.5">
      <c r="A110" s="17">
        <v>100</v>
      </c>
      <c r="B110" s="63" t="s">
        <v>438</v>
      </c>
      <c r="C110" s="18" t="s">
        <v>97</v>
      </c>
      <c r="D110" s="18">
        <v>3.58</v>
      </c>
      <c r="E110" s="27">
        <v>1</v>
      </c>
      <c r="F110" s="19">
        <v>0.22140000000000001</v>
      </c>
      <c r="G110" s="32">
        <v>0.9</v>
      </c>
      <c r="H110" s="32">
        <v>1</v>
      </c>
      <c r="I110" s="32">
        <v>1.05</v>
      </c>
      <c r="J110" s="13">
        <f t="shared" si="3"/>
        <v>64922.57</v>
      </c>
      <c r="K110" s="13">
        <f t="shared" si="4"/>
        <v>66392.5</v>
      </c>
      <c r="L110" s="13">
        <f t="shared" si="5"/>
        <v>67127.460000000006</v>
      </c>
    </row>
    <row r="111" spans="1:12" s="1" customFormat="1" ht="43.5">
      <c r="A111" s="17">
        <v>101</v>
      </c>
      <c r="B111" s="63" t="s">
        <v>439</v>
      </c>
      <c r="C111" s="18" t="s">
        <v>98</v>
      </c>
      <c r="D111" s="18">
        <v>4.6500000000000004</v>
      </c>
      <c r="E111" s="27">
        <v>1</v>
      </c>
      <c r="F111" s="19">
        <v>0.28539999999999999</v>
      </c>
      <c r="G111" s="32">
        <v>0.9</v>
      </c>
      <c r="H111" s="32">
        <v>1</v>
      </c>
      <c r="I111" s="32">
        <v>1.05</v>
      </c>
      <c r="J111" s="13">
        <f t="shared" si="3"/>
        <v>83774.89</v>
      </c>
      <c r="K111" s="13">
        <f t="shared" si="4"/>
        <v>86236.06</v>
      </c>
      <c r="L111" s="13">
        <f t="shared" si="5"/>
        <v>87466.65</v>
      </c>
    </row>
    <row r="112" spans="1:12" s="1" customFormat="1" ht="43.5">
      <c r="A112" s="17">
        <v>102</v>
      </c>
      <c r="B112" s="63" t="s">
        <v>440</v>
      </c>
      <c r="C112" s="18" t="s">
        <v>99</v>
      </c>
      <c r="D112" s="18">
        <v>6.32</v>
      </c>
      <c r="E112" s="27">
        <v>1</v>
      </c>
      <c r="F112" s="19">
        <v>0.21049999999999999</v>
      </c>
      <c r="G112" s="32">
        <v>0.9</v>
      </c>
      <c r="H112" s="32">
        <v>1</v>
      </c>
      <c r="I112" s="32">
        <v>1.05</v>
      </c>
      <c r="J112" s="13">
        <f t="shared" si="3"/>
        <v>114739.66</v>
      </c>
      <c r="K112" s="13">
        <f t="shared" si="4"/>
        <v>117206.86</v>
      </c>
      <c r="L112" s="13">
        <f t="shared" si="5"/>
        <v>118440.47</v>
      </c>
    </row>
    <row r="113" spans="1:12" s="1" customFormat="1" ht="43.5">
      <c r="A113" s="17">
        <v>103</v>
      </c>
      <c r="B113" s="63" t="s">
        <v>441</v>
      </c>
      <c r="C113" s="18" t="s">
        <v>100</v>
      </c>
      <c r="D113" s="18">
        <v>7.12</v>
      </c>
      <c r="E113" s="27">
        <v>1</v>
      </c>
      <c r="F113" s="19">
        <v>0.24060000000000001</v>
      </c>
      <c r="G113" s="32">
        <v>0.9</v>
      </c>
      <c r="H113" s="32">
        <v>1</v>
      </c>
      <c r="I113" s="32">
        <v>1.05</v>
      </c>
      <c r="J113" s="13">
        <f t="shared" si="3"/>
        <v>128866.22</v>
      </c>
      <c r="K113" s="13">
        <f t="shared" si="4"/>
        <v>132043.18</v>
      </c>
      <c r="L113" s="13">
        <f t="shared" si="5"/>
        <v>133631.66</v>
      </c>
    </row>
    <row r="114" spans="1:12" s="1" customFormat="1" ht="43.5">
      <c r="A114" s="17">
        <v>104</v>
      </c>
      <c r="B114" s="63" t="s">
        <v>442</v>
      </c>
      <c r="C114" s="18" t="s">
        <v>101</v>
      </c>
      <c r="D114" s="18">
        <v>9.14</v>
      </c>
      <c r="E114" s="27">
        <v>1</v>
      </c>
      <c r="F114" s="19">
        <v>0.28660000000000002</v>
      </c>
      <c r="G114" s="32">
        <v>0.9</v>
      </c>
      <c r="H114" s="32">
        <v>1</v>
      </c>
      <c r="I114" s="32">
        <v>1.05</v>
      </c>
      <c r="J114" s="13">
        <f t="shared" si="3"/>
        <v>164646.85999999999</v>
      </c>
      <c r="K114" s="13">
        <f t="shared" si="4"/>
        <v>169504.86</v>
      </c>
      <c r="L114" s="13">
        <f t="shared" si="5"/>
        <v>171933.87</v>
      </c>
    </row>
    <row r="115" spans="1:12" s="1" customFormat="1" ht="43.5">
      <c r="A115" s="17">
        <v>105</v>
      </c>
      <c r="B115" s="63" t="s">
        <v>443</v>
      </c>
      <c r="C115" s="18" t="s">
        <v>102</v>
      </c>
      <c r="D115" s="18">
        <v>10.4</v>
      </c>
      <c r="E115" s="27">
        <v>1</v>
      </c>
      <c r="F115" s="19">
        <v>5.8900000000000001E-2</v>
      </c>
      <c r="G115" s="32">
        <v>0.9</v>
      </c>
      <c r="H115" s="32">
        <v>1</v>
      </c>
      <c r="I115" s="32">
        <v>1.05</v>
      </c>
      <c r="J115" s="13">
        <f t="shared" si="3"/>
        <v>191736.04</v>
      </c>
      <c r="K115" s="13">
        <f t="shared" si="4"/>
        <v>192872.06</v>
      </c>
      <c r="L115" s="13">
        <f t="shared" si="5"/>
        <v>193440.06</v>
      </c>
    </row>
    <row r="116" spans="1:12" s="1" customFormat="1" ht="43.5">
      <c r="A116" s="17">
        <v>106</v>
      </c>
      <c r="B116" s="63" t="s">
        <v>444</v>
      </c>
      <c r="C116" s="18" t="s">
        <v>103</v>
      </c>
      <c r="D116" s="18">
        <v>11.55</v>
      </c>
      <c r="E116" s="27">
        <v>1</v>
      </c>
      <c r="F116" s="19">
        <v>1.6400000000000001E-2</v>
      </c>
      <c r="G116" s="32">
        <v>0.9</v>
      </c>
      <c r="H116" s="32">
        <v>1</v>
      </c>
      <c r="I116" s="32">
        <v>1.05</v>
      </c>
      <c r="J116" s="13">
        <f t="shared" si="3"/>
        <v>213847.97</v>
      </c>
      <c r="K116" s="13">
        <f t="shared" si="4"/>
        <v>214199.25</v>
      </c>
      <c r="L116" s="13">
        <f t="shared" si="5"/>
        <v>214374.9</v>
      </c>
    </row>
    <row r="117" spans="1:12" s="1" customFormat="1" ht="43.5">
      <c r="A117" s="17">
        <v>107</v>
      </c>
      <c r="B117" s="63" t="s">
        <v>445</v>
      </c>
      <c r="C117" s="18" t="s">
        <v>104</v>
      </c>
      <c r="D117" s="18">
        <v>12.97</v>
      </c>
      <c r="E117" s="27">
        <v>1</v>
      </c>
      <c r="F117" s="19">
        <v>0.1578</v>
      </c>
      <c r="G117" s="32">
        <v>0.9</v>
      </c>
      <c r="H117" s="32">
        <v>1</v>
      </c>
      <c r="I117" s="32">
        <v>1.05</v>
      </c>
      <c r="J117" s="13">
        <f t="shared" si="3"/>
        <v>236738.09</v>
      </c>
      <c r="K117" s="13">
        <f t="shared" si="4"/>
        <v>240533.71</v>
      </c>
      <c r="L117" s="13">
        <f t="shared" si="5"/>
        <v>242431.52</v>
      </c>
    </row>
    <row r="118" spans="1:12" s="1" customFormat="1" ht="43.5">
      <c r="A118" s="17">
        <v>108</v>
      </c>
      <c r="B118" s="63" t="s">
        <v>446</v>
      </c>
      <c r="C118" s="18" t="s">
        <v>319</v>
      </c>
      <c r="D118" s="18">
        <v>15.53</v>
      </c>
      <c r="E118" s="27">
        <v>1</v>
      </c>
      <c r="F118" s="19">
        <v>0.14580000000000001</v>
      </c>
      <c r="G118" s="32">
        <v>0.9</v>
      </c>
      <c r="H118" s="32">
        <v>1</v>
      </c>
      <c r="I118" s="32">
        <v>1.05</v>
      </c>
      <c r="J118" s="13">
        <f t="shared" si="3"/>
        <v>283810.71999999997</v>
      </c>
      <c r="K118" s="13">
        <f t="shared" si="4"/>
        <v>288009.90999999997</v>
      </c>
      <c r="L118" s="13">
        <f t="shared" si="5"/>
        <v>290109.5</v>
      </c>
    </row>
    <row r="119" spans="1:12" s="1" customFormat="1" ht="43.5">
      <c r="A119" s="17">
        <v>109</v>
      </c>
      <c r="B119" s="63" t="s">
        <v>447</v>
      </c>
      <c r="C119" s="18" t="s">
        <v>320</v>
      </c>
      <c r="D119" s="18">
        <v>17.100000000000001</v>
      </c>
      <c r="E119" s="27">
        <v>1</v>
      </c>
      <c r="F119" s="19">
        <v>6.8099999999999994E-2</v>
      </c>
      <c r="G119" s="32">
        <v>0.9</v>
      </c>
      <c r="H119" s="32">
        <v>1</v>
      </c>
      <c r="I119" s="32">
        <v>1.05</v>
      </c>
      <c r="J119" s="13">
        <f t="shared" si="3"/>
        <v>314966.53999999998</v>
      </c>
      <c r="K119" s="13">
        <f t="shared" si="4"/>
        <v>317126.17</v>
      </c>
      <c r="L119" s="13">
        <f t="shared" si="5"/>
        <v>318205.98</v>
      </c>
    </row>
    <row r="120" spans="1:12" s="1" customFormat="1" ht="43.5">
      <c r="A120" s="17">
        <v>110</v>
      </c>
      <c r="B120" s="63" t="s">
        <v>448</v>
      </c>
      <c r="C120" s="18" t="s">
        <v>321</v>
      </c>
      <c r="D120" s="18">
        <v>20.63</v>
      </c>
      <c r="E120" s="27">
        <v>1</v>
      </c>
      <c r="F120" s="19">
        <v>7.3800000000000004E-2</v>
      </c>
      <c r="G120" s="32">
        <v>0.9</v>
      </c>
      <c r="H120" s="32">
        <v>1</v>
      </c>
      <c r="I120" s="32">
        <v>1.05</v>
      </c>
      <c r="J120" s="13">
        <f t="shared" si="3"/>
        <v>379767.87</v>
      </c>
      <c r="K120" s="13">
        <f t="shared" si="4"/>
        <v>382591.4</v>
      </c>
      <c r="L120" s="13">
        <f t="shared" si="5"/>
        <v>384003.16</v>
      </c>
    </row>
    <row r="121" spans="1:12" s="1" customFormat="1" ht="43.5">
      <c r="A121" s="17">
        <v>111</v>
      </c>
      <c r="B121" s="63" t="s">
        <v>449</v>
      </c>
      <c r="C121" s="18" t="s">
        <v>322</v>
      </c>
      <c r="D121" s="18">
        <v>22.05</v>
      </c>
      <c r="E121" s="27">
        <v>1</v>
      </c>
      <c r="F121" s="19">
        <v>8.7099999999999997E-2</v>
      </c>
      <c r="G121" s="32">
        <v>0.9</v>
      </c>
      <c r="H121" s="32">
        <v>1</v>
      </c>
      <c r="I121" s="32">
        <v>1.05</v>
      </c>
      <c r="J121" s="13">
        <f t="shared" si="3"/>
        <v>405364.11</v>
      </c>
      <c r="K121" s="13">
        <f t="shared" si="4"/>
        <v>408925.85</v>
      </c>
      <c r="L121" s="13">
        <f t="shared" si="5"/>
        <v>410706.72</v>
      </c>
    </row>
    <row r="122" spans="1:12" s="1" customFormat="1" ht="43.5">
      <c r="A122" s="17">
        <v>112</v>
      </c>
      <c r="B122" s="63" t="s">
        <v>450</v>
      </c>
      <c r="C122" s="18" t="s">
        <v>331</v>
      </c>
      <c r="D122" s="18">
        <v>25.69</v>
      </c>
      <c r="E122" s="27">
        <v>1</v>
      </c>
      <c r="F122" s="19">
        <v>8.0000000000000002E-3</v>
      </c>
      <c r="G122" s="32">
        <v>0.9</v>
      </c>
      <c r="H122" s="32">
        <v>1</v>
      </c>
      <c r="I122" s="32">
        <v>1.05</v>
      </c>
      <c r="J122" s="13">
        <f t="shared" si="3"/>
        <v>476049.91999999998</v>
      </c>
      <c r="K122" s="13">
        <f t="shared" si="4"/>
        <v>476431.07</v>
      </c>
      <c r="L122" s="13">
        <f t="shared" si="5"/>
        <v>476621.64</v>
      </c>
    </row>
    <row r="123" spans="1:12" s="1" customFormat="1" ht="43.5">
      <c r="A123" s="17">
        <v>113</v>
      </c>
      <c r="B123" s="63" t="s">
        <v>451</v>
      </c>
      <c r="C123" s="18" t="s">
        <v>332</v>
      </c>
      <c r="D123" s="18">
        <v>27.65</v>
      </c>
      <c r="E123" s="27">
        <v>1</v>
      </c>
      <c r="F123" s="19">
        <v>5.1000000000000004E-3</v>
      </c>
      <c r="G123" s="32">
        <v>0.9</v>
      </c>
      <c r="H123" s="32">
        <v>1</v>
      </c>
      <c r="I123" s="32">
        <v>1.05</v>
      </c>
      <c r="J123" s="13">
        <f t="shared" si="3"/>
        <v>512518.52</v>
      </c>
      <c r="K123" s="13">
        <f t="shared" si="4"/>
        <v>512780.03</v>
      </c>
      <c r="L123" s="13">
        <f t="shared" si="5"/>
        <v>512910.79</v>
      </c>
    </row>
    <row r="124" spans="1:12" s="1" customFormat="1" ht="43.5">
      <c r="A124" s="17">
        <v>114</v>
      </c>
      <c r="B124" s="63" t="s">
        <v>452</v>
      </c>
      <c r="C124" s="18" t="s">
        <v>413</v>
      </c>
      <c r="D124" s="18">
        <v>31.88</v>
      </c>
      <c r="E124" s="27">
        <v>1</v>
      </c>
      <c r="F124" s="19">
        <v>0.1235</v>
      </c>
      <c r="G124" s="32">
        <v>0.9</v>
      </c>
      <c r="H124" s="32">
        <v>1</v>
      </c>
      <c r="I124" s="32">
        <v>1.05</v>
      </c>
      <c r="J124" s="13">
        <f t="shared" si="3"/>
        <v>583925.38</v>
      </c>
      <c r="K124" s="13">
        <f t="shared" si="4"/>
        <v>591227.03</v>
      </c>
      <c r="L124" s="13">
        <f t="shared" si="5"/>
        <v>594877.86</v>
      </c>
    </row>
    <row r="125" spans="1:12" s="1" customFormat="1" ht="43.5">
      <c r="A125" s="17">
        <v>115</v>
      </c>
      <c r="B125" s="63" t="s">
        <v>453</v>
      </c>
      <c r="C125" s="18" t="s">
        <v>414</v>
      </c>
      <c r="D125" s="18">
        <v>36.340000000000003</v>
      </c>
      <c r="E125" s="27">
        <v>1</v>
      </c>
      <c r="F125" s="19">
        <v>8.2199999999999995E-2</v>
      </c>
      <c r="G125" s="32">
        <v>0.9</v>
      </c>
      <c r="H125" s="32">
        <v>1</v>
      </c>
      <c r="I125" s="32">
        <v>1.05</v>
      </c>
      <c r="J125" s="13">
        <f t="shared" si="3"/>
        <v>668399.68999999994</v>
      </c>
      <c r="K125" s="13">
        <f t="shared" si="4"/>
        <v>673939.47</v>
      </c>
      <c r="L125" s="13">
        <f t="shared" si="5"/>
        <v>676709.36</v>
      </c>
    </row>
    <row r="126" spans="1:12" s="1" customFormat="1" ht="43.5">
      <c r="A126" s="17">
        <v>116</v>
      </c>
      <c r="B126" s="63" t="s">
        <v>454</v>
      </c>
      <c r="C126" s="18" t="s">
        <v>415</v>
      </c>
      <c r="D126" s="18">
        <v>41.49</v>
      </c>
      <c r="E126" s="27">
        <v>1</v>
      </c>
      <c r="F126" s="64">
        <v>0.108</v>
      </c>
      <c r="G126" s="32">
        <v>0.9</v>
      </c>
      <c r="H126" s="32">
        <v>1</v>
      </c>
      <c r="I126" s="32">
        <v>1.05</v>
      </c>
      <c r="J126" s="13">
        <f t="shared" si="3"/>
        <v>761138.19</v>
      </c>
      <c r="K126" s="13">
        <f t="shared" si="4"/>
        <v>769448.23</v>
      </c>
      <c r="L126" s="13">
        <f t="shared" si="5"/>
        <v>773603.25</v>
      </c>
    </row>
    <row r="127" spans="1:12" s="1" customFormat="1" ht="43.5">
      <c r="A127" s="17">
        <v>117</v>
      </c>
      <c r="B127" s="63" t="s">
        <v>455</v>
      </c>
      <c r="C127" s="18" t="s">
        <v>457</v>
      </c>
      <c r="D127" s="18">
        <v>45.24</v>
      </c>
      <c r="E127" s="27">
        <v>1</v>
      </c>
      <c r="F127" s="64">
        <v>6.6000000000000003E-2</v>
      </c>
      <c r="G127" s="32">
        <v>0.9</v>
      </c>
      <c r="H127" s="32">
        <v>1</v>
      </c>
      <c r="I127" s="32">
        <v>1.05</v>
      </c>
      <c r="J127" s="13">
        <f t="shared" si="3"/>
        <v>833456.09</v>
      </c>
      <c r="K127" s="13">
        <f t="shared" si="4"/>
        <v>838993.44</v>
      </c>
      <c r="L127" s="13">
        <f t="shared" si="5"/>
        <v>841762.12</v>
      </c>
    </row>
    <row r="128" spans="1:12" s="1" customFormat="1" ht="43.5">
      <c r="A128" s="17">
        <v>118</v>
      </c>
      <c r="B128" s="63" t="s">
        <v>456</v>
      </c>
      <c r="C128" s="18" t="s">
        <v>458</v>
      </c>
      <c r="D128" s="18">
        <v>54.5</v>
      </c>
      <c r="E128" s="27">
        <v>1</v>
      </c>
      <c r="F128" s="64">
        <v>2E-3</v>
      </c>
      <c r="G128" s="32">
        <v>0.9</v>
      </c>
      <c r="H128" s="32">
        <v>1</v>
      </c>
      <c r="I128" s="32">
        <v>1.05</v>
      </c>
      <c r="J128" s="13">
        <f t="shared" si="3"/>
        <v>1010521.61</v>
      </c>
      <c r="K128" s="13">
        <f t="shared" si="4"/>
        <v>1010723.76</v>
      </c>
      <c r="L128" s="13">
        <f t="shared" si="5"/>
        <v>1010824.83</v>
      </c>
    </row>
    <row r="129" spans="1:12" s="1" customFormat="1">
      <c r="A129" s="17">
        <v>119</v>
      </c>
      <c r="B129" s="63" t="s">
        <v>149</v>
      </c>
      <c r="C129" s="18" t="s">
        <v>150</v>
      </c>
      <c r="D129" s="18">
        <v>0.74</v>
      </c>
      <c r="E129" s="27">
        <v>0.8</v>
      </c>
      <c r="F129" s="62">
        <v>1</v>
      </c>
      <c r="G129" s="32">
        <v>0.9</v>
      </c>
      <c r="H129" s="32">
        <v>1</v>
      </c>
      <c r="I129" s="32">
        <v>1.05</v>
      </c>
      <c r="J129" s="13">
        <f t="shared" si="3"/>
        <v>9880.98</v>
      </c>
      <c r="K129" s="13">
        <f t="shared" si="4"/>
        <v>10978.87</v>
      </c>
      <c r="L129" s="13">
        <f t="shared" si="5"/>
        <v>11527.81</v>
      </c>
    </row>
    <row r="130" spans="1:12" s="1" customFormat="1" ht="29.25">
      <c r="A130" s="17">
        <v>120</v>
      </c>
      <c r="B130" s="63" t="s">
        <v>151</v>
      </c>
      <c r="C130" s="18" t="s">
        <v>152</v>
      </c>
      <c r="D130" s="18">
        <v>1.1200000000000001</v>
      </c>
      <c r="E130" s="27">
        <v>1</v>
      </c>
      <c r="F130" s="62">
        <v>1</v>
      </c>
      <c r="G130" s="32">
        <v>0.9</v>
      </c>
      <c r="H130" s="32">
        <v>1</v>
      </c>
      <c r="I130" s="32">
        <v>1.05</v>
      </c>
      <c r="J130" s="13">
        <f t="shared" si="3"/>
        <v>18693.75</v>
      </c>
      <c r="K130" s="13">
        <f t="shared" si="4"/>
        <v>20770.84</v>
      </c>
      <c r="L130" s="13">
        <f t="shared" si="5"/>
        <v>21809.38</v>
      </c>
    </row>
    <row r="131" spans="1:12" s="1" customFormat="1" ht="29.25">
      <c r="A131" s="17">
        <v>121</v>
      </c>
      <c r="B131" s="63" t="s">
        <v>153</v>
      </c>
      <c r="C131" s="18" t="s">
        <v>154</v>
      </c>
      <c r="D131" s="18">
        <v>1.66</v>
      </c>
      <c r="E131" s="27">
        <v>1</v>
      </c>
      <c r="F131" s="62">
        <v>1</v>
      </c>
      <c r="G131" s="32">
        <v>0.9</v>
      </c>
      <c r="H131" s="32">
        <v>1</v>
      </c>
      <c r="I131" s="32">
        <v>1.05</v>
      </c>
      <c r="J131" s="13">
        <f t="shared" si="3"/>
        <v>27706.81</v>
      </c>
      <c r="K131" s="13">
        <f t="shared" si="4"/>
        <v>30785.35</v>
      </c>
      <c r="L131" s="13">
        <f t="shared" si="5"/>
        <v>32324.61</v>
      </c>
    </row>
    <row r="132" spans="1:12" s="1" customFormat="1" ht="29.25">
      <c r="A132" s="17">
        <v>122</v>
      </c>
      <c r="B132" s="63" t="s">
        <v>155</v>
      </c>
      <c r="C132" s="18" t="s">
        <v>156</v>
      </c>
      <c r="D132" s="18">
        <v>2</v>
      </c>
      <c r="E132" s="27">
        <v>1</v>
      </c>
      <c r="F132" s="62">
        <v>1</v>
      </c>
      <c r="G132" s="32">
        <v>0.9</v>
      </c>
      <c r="H132" s="32">
        <v>1</v>
      </c>
      <c r="I132" s="32">
        <v>1.05</v>
      </c>
      <c r="J132" s="13">
        <f t="shared" si="3"/>
        <v>33381.699999999997</v>
      </c>
      <c r="K132" s="13">
        <f t="shared" si="4"/>
        <v>37090.78</v>
      </c>
      <c r="L132" s="13">
        <f t="shared" si="5"/>
        <v>38945.32</v>
      </c>
    </row>
    <row r="133" spans="1:12" s="1" customFormat="1" ht="29.25">
      <c r="A133" s="17">
        <v>123</v>
      </c>
      <c r="B133" s="63" t="s">
        <v>157</v>
      </c>
      <c r="C133" s="18" t="s">
        <v>158</v>
      </c>
      <c r="D133" s="18">
        <v>2.46</v>
      </c>
      <c r="E133" s="27">
        <v>1</v>
      </c>
      <c r="F133" s="62">
        <v>1</v>
      </c>
      <c r="G133" s="32">
        <v>0.9</v>
      </c>
      <c r="H133" s="32">
        <v>1</v>
      </c>
      <c r="I133" s="32">
        <v>1.05</v>
      </c>
      <c r="J133" s="13">
        <f t="shared" si="3"/>
        <v>41059.49</v>
      </c>
      <c r="K133" s="13">
        <f t="shared" si="4"/>
        <v>45621.66</v>
      </c>
      <c r="L133" s="13">
        <f t="shared" si="5"/>
        <v>47902.74</v>
      </c>
    </row>
    <row r="134" spans="1:12" s="1" customFormat="1">
      <c r="A134" s="17">
        <v>124</v>
      </c>
      <c r="B134" s="17" t="s">
        <v>159</v>
      </c>
      <c r="C134" s="18" t="s">
        <v>160</v>
      </c>
      <c r="D134" s="18">
        <v>39.83</v>
      </c>
      <c r="E134" s="27">
        <v>1</v>
      </c>
      <c r="F134" s="19">
        <v>2.8E-3</v>
      </c>
      <c r="G134" s="32">
        <v>0.9</v>
      </c>
      <c r="H134" s="32">
        <v>1</v>
      </c>
      <c r="I134" s="32">
        <v>1.05</v>
      </c>
      <c r="J134" s="13">
        <f t="shared" si="3"/>
        <v>738456.06</v>
      </c>
      <c r="K134" s="13">
        <f t="shared" si="4"/>
        <v>738662.88</v>
      </c>
      <c r="L134" s="13">
        <f t="shared" si="5"/>
        <v>738766.3</v>
      </c>
    </row>
    <row r="135" spans="1:12" s="1" customFormat="1">
      <c r="A135" s="17">
        <v>125</v>
      </c>
      <c r="B135" s="17" t="s">
        <v>161</v>
      </c>
      <c r="C135" s="18" t="s">
        <v>162</v>
      </c>
      <c r="D135" s="18">
        <v>0.39</v>
      </c>
      <c r="E135" s="27">
        <v>0.8</v>
      </c>
      <c r="F135" s="62">
        <v>1</v>
      </c>
      <c r="G135" s="32">
        <v>0.9</v>
      </c>
      <c r="H135" s="32">
        <v>1</v>
      </c>
      <c r="I135" s="32">
        <v>1.05</v>
      </c>
      <c r="J135" s="13">
        <f t="shared" si="3"/>
        <v>5207.55</v>
      </c>
      <c r="K135" s="13">
        <f t="shared" si="4"/>
        <v>5786.16</v>
      </c>
      <c r="L135" s="13">
        <f t="shared" si="5"/>
        <v>6075.47</v>
      </c>
    </row>
    <row r="136" spans="1:12" s="1" customFormat="1">
      <c r="A136" s="17">
        <v>126</v>
      </c>
      <c r="B136" s="17" t="s">
        <v>163</v>
      </c>
      <c r="C136" s="18" t="s">
        <v>164</v>
      </c>
      <c r="D136" s="18">
        <v>0.67</v>
      </c>
      <c r="E136" s="27">
        <v>1</v>
      </c>
      <c r="F136" s="62">
        <v>1</v>
      </c>
      <c r="G136" s="32">
        <v>0.9</v>
      </c>
      <c r="H136" s="32">
        <v>1</v>
      </c>
      <c r="I136" s="32">
        <v>1.05</v>
      </c>
      <c r="J136" s="13">
        <f t="shared" si="3"/>
        <v>11182.87</v>
      </c>
      <c r="K136" s="13">
        <f t="shared" si="4"/>
        <v>12425.41</v>
      </c>
      <c r="L136" s="13">
        <f t="shared" si="5"/>
        <v>13046.68</v>
      </c>
    </row>
    <row r="137" spans="1:12" s="1" customFormat="1">
      <c r="A137" s="17">
        <v>127</v>
      </c>
      <c r="B137" s="17" t="s">
        <v>165</v>
      </c>
      <c r="C137" s="18" t="s">
        <v>166</v>
      </c>
      <c r="D137" s="18">
        <v>1.0900000000000001</v>
      </c>
      <c r="E137" s="27">
        <v>1</v>
      </c>
      <c r="F137" s="62">
        <v>1</v>
      </c>
      <c r="G137" s="32">
        <v>0.9</v>
      </c>
      <c r="H137" s="32">
        <v>1</v>
      </c>
      <c r="I137" s="32">
        <v>1.05</v>
      </c>
      <c r="J137" s="13">
        <f t="shared" si="3"/>
        <v>18193.03</v>
      </c>
      <c r="K137" s="13">
        <f t="shared" si="4"/>
        <v>20214.48</v>
      </c>
      <c r="L137" s="13">
        <f t="shared" si="5"/>
        <v>21225.200000000001</v>
      </c>
    </row>
    <row r="138" spans="1:12" s="1" customFormat="1">
      <c r="A138" s="17">
        <v>128</v>
      </c>
      <c r="B138" s="17" t="s">
        <v>167</v>
      </c>
      <c r="C138" s="18" t="s">
        <v>168</v>
      </c>
      <c r="D138" s="18">
        <v>1.62</v>
      </c>
      <c r="E138" s="27">
        <v>1</v>
      </c>
      <c r="F138" s="62">
        <v>1</v>
      </c>
      <c r="G138" s="32">
        <v>0.9</v>
      </c>
      <c r="H138" s="32">
        <v>1</v>
      </c>
      <c r="I138" s="32">
        <v>1.05</v>
      </c>
      <c r="J138" s="13">
        <f t="shared" si="3"/>
        <v>27039.18</v>
      </c>
      <c r="K138" s="13">
        <f t="shared" si="4"/>
        <v>30043.53</v>
      </c>
      <c r="L138" s="13">
        <f t="shared" si="5"/>
        <v>31545.71</v>
      </c>
    </row>
    <row r="139" spans="1:12" s="1" customFormat="1">
      <c r="A139" s="17">
        <v>129</v>
      </c>
      <c r="B139" s="17" t="s">
        <v>169</v>
      </c>
      <c r="C139" s="18" t="s">
        <v>170</v>
      </c>
      <c r="D139" s="18">
        <v>2.0099999999999998</v>
      </c>
      <c r="E139" s="27">
        <v>1</v>
      </c>
      <c r="F139" s="62">
        <v>1</v>
      </c>
      <c r="G139" s="32">
        <v>0.9</v>
      </c>
      <c r="H139" s="32">
        <v>1</v>
      </c>
      <c r="I139" s="32">
        <v>1.05</v>
      </c>
      <c r="J139" s="13">
        <f t="shared" ref="J139:J202" si="6">ROUND($F$7*D139*((1-F139)+F139*E139*G139),2)</f>
        <v>33548.61</v>
      </c>
      <c r="K139" s="13">
        <f t="shared" ref="K139:K202" si="7">ROUND($F$7*D139*((1-F139)+F139*E139*H139),2)</f>
        <v>37276.230000000003</v>
      </c>
      <c r="L139" s="13">
        <f t="shared" ref="L139:L202" si="8">ROUND($F$7*D139*((1-F139)+F139*E139*I139),2)</f>
        <v>39140.050000000003</v>
      </c>
    </row>
    <row r="140" spans="1:12" s="1" customFormat="1">
      <c r="A140" s="17">
        <v>130</v>
      </c>
      <c r="B140" s="17" t="s">
        <v>171</v>
      </c>
      <c r="C140" s="18" t="s">
        <v>172</v>
      </c>
      <c r="D140" s="18">
        <v>3.5</v>
      </c>
      <c r="E140" s="27">
        <v>1</v>
      </c>
      <c r="F140" s="62">
        <v>1</v>
      </c>
      <c r="G140" s="32">
        <v>0.9</v>
      </c>
      <c r="H140" s="32">
        <v>1</v>
      </c>
      <c r="I140" s="32">
        <v>1.05</v>
      </c>
      <c r="J140" s="13">
        <f t="shared" si="6"/>
        <v>58417.98</v>
      </c>
      <c r="K140" s="13">
        <f t="shared" si="7"/>
        <v>64908.87</v>
      </c>
      <c r="L140" s="13">
        <f t="shared" si="8"/>
        <v>68154.31</v>
      </c>
    </row>
    <row r="141" spans="1:12" s="1" customFormat="1" ht="29.25">
      <c r="A141" s="17">
        <v>131</v>
      </c>
      <c r="B141" s="17" t="s">
        <v>333</v>
      </c>
      <c r="C141" s="18" t="s">
        <v>384</v>
      </c>
      <c r="D141" s="18">
        <v>1.77</v>
      </c>
      <c r="E141" s="27">
        <v>1</v>
      </c>
      <c r="F141" s="19">
        <v>0.1023</v>
      </c>
      <c r="G141" s="32">
        <v>0.9</v>
      </c>
      <c r="H141" s="32">
        <v>1</v>
      </c>
      <c r="I141" s="32">
        <v>1.05</v>
      </c>
      <c r="J141" s="13">
        <f t="shared" si="6"/>
        <v>32489.54</v>
      </c>
      <c r="K141" s="13">
        <f t="shared" si="7"/>
        <v>32825.339999999997</v>
      </c>
      <c r="L141" s="13">
        <f t="shared" si="8"/>
        <v>32993.24</v>
      </c>
    </row>
    <row r="142" spans="1:12" s="1" customFormat="1">
      <c r="A142" s="17">
        <v>132</v>
      </c>
      <c r="B142" s="17" t="s">
        <v>416</v>
      </c>
      <c r="C142" s="18" t="s">
        <v>417</v>
      </c>
      <c r="D142" s="18">
        <v>2.56</v>
      </c>
      <c r="E142" s="27">
        <v>1</v>
      </c>
      <c r="F142" s="19">
        <v>7.7700000000000005E-2</v>
      </c>
      <c r="G142" s="32">
        <v>0.9</v>
      </c>
      <c r="H142" s="32">
        <v>1</v>
      </c>
      <c r="I142" s="32">
        <v>1.05</v>
      </c>
      <c r="J142" s="13">
        <f t="shared" si="6"/>
        <v>47107.31</v>
      </c>
      <c r="K142" s="13">
        <f t="shared" si="7"/>
        <v>47476.2</v>
      </c>
      <c r="L142" s="13">
        <f t="shared" si="8"/>
        <v>47660.639999999999</v>
      </c>
    </row>
    <row r="143" spans="1:12" s="1" customFormat="1" ht="29.25">
      <c r="A143" s="17">
        <v>133</v>
      </c>
      <c r="B143" s="17" t="s">
        <v>173</v>
      </c>
      <c r="C143" s="18" t="s">
        <v>174</v>
      </c>
      <c r="D143" s="18">
        <v>2.31</v>
      </c>
      <c r="E143" s="27">
        <v>1</v>
      </c>
      <c r="F143" s="62">
        <v>1</v>
      </c>
      <c r="G143" s="32">
        <v>0.9</v>
      </c>
      <c r="H143" s="32">
        <v>1</v>
      </c>
      <c r="I143" s="32">
        <v>1.05</v>
      </c>
      <c r="J143" s="13">
        <f t="shared" si="6"/>
        <v>38555.870000000003</v>
      </c>
      <c r="K143" s="13">
        <f t="shared" si="7"/>
        <v>42839.85</v>
      </c>
      <c r="L143" s="13">
        <f t="shared" si="8"/>
        <v>44981.84</v>
      </c>
    </row>
    <row r="144" spans="1:12" s="1" customFormat="1">
      <c r="A144" s="17">
        <v>134</v>
      </c>
      <c r="B144" s="17" t="s">
        <v>175</v>
      </c>
      <c r="C144" s="18" t="s">
        <v>176</v>
      </c>
      <c r="D144" s="18">
        <v>0.89</v>
      </c>
      <c r="E144" s="27">
        <v>0.8</v>
      </c>
      <c r="F144" s="62">
        <v>1</v>
      </c>
      <c r="G144" s="32">
        <v>0.9</v>
      </c>
      <c r="H144" s="32">
        <v>1</v>
      </c>
      <c r="I144" s="32">
        <v>1.05</v>
      </c>
      <c r="J144" s="13">
        <f t="shared" si="6"/>
        <v>11883.89</v>
      </c>
      <c r="K144" s="13">
        <f t="shared" si="7"/>
        <v>13204.32</v>
      </c>
      <c r="L144" s="13">
        <f t="shared" si="8"/>
        <v>13864.53</v>
      </c>
    </row>
    <row r="145" spans="1:12" s="1" customFormat="1">
      <c r="A145" s="17">
        <v>135</v>
      </c>
      <c r="B145" s="17" t="s">
        <v>177</v>
      </c>
      <c r="C145" s="18" t="s">
        <v>178</v>
      </c>
      <c r="D145" s="18">
        <v>0.9</v>
      </c>
      <c r="E145" s="27">
        <v>0.8</v>
      </c>
      <c r="F145" s="62">
        <v>1</v>
      </c>
      <c r="G145" s="32">
        <v>0.9</v>
      </c>
      <c r="H145" s="32">
        <v>1</v>
      </c>
      <c r="I145" s="32">
        <v>1.05</v>
      </c>
      <c r="J145" s="13">
        <f t="shared" si="6"/>
        <v>12017.41</v>
      </c>
      <c r="K145" s="13">
        <f t="shared" si="7"/>
        <v>13352.68</v>
      </c>
      <c r="L145" s="13">
        <f t="shared" si="8"/>
        <v>14020.31</v>
      </c>
    </row>
    <row r="146" spans="1:12" s="1" customFormat="1" ht="29.25">
      <c r="A146" s="17">
        <v>136</v>
      </c>
      <c r="B146" s="17" t="s">
        <v>179</v>
      </c>
      <c r="C146" s="18" t="s">
        <v>180</v>
      </c>
      <c r="D146" s="18">
        <v>1.46</v>
      </c>
      <c r="E146" s="27">
        <v>0.9</v>
      </c>
      <c r="F146" s="62">
        <v>1</v>
      </c>
      <c r="G146" s="32">
        <v>0.9</v>
      </c>
      <c r="H146" s="32">
        <v>1</v>
      </c>
      <c r="I146" s="32">
        <v>1.05</v>
      </c>
      <c r="J146" s="13">
        <f t="shared" si="6"/>
        <v>21931.78</v>
      </c>
      <c r="K146" s="13">
        <f t="shared" si="7"/>
        <v>24368.639999999999</v>
      </c>
      <c r="L146" s="13">
        <f t="shared" si="8"/>
        <v>25587.07</v>
      </c>
    </row>
    <row r="147" spans="1:12" s="1" customFormat="1" ht="29.25">
      <c r="A147" s="17">
        <v>137</v>
      </c>
      <c r="B147" s="17" t="s">
        <v>181</v>
      </c>
      <c r="C147" s="18" t="s">
        <v>182</v>
      </c>
      <c r="D147" s="18">
        <v>1.84</v>
      </c>
      <c r="E147" s="27">
        <v>1</v>
      </c>
      <c r="F147" s="62">
        <v>1</v>
      </c>
      <c r="G147" s="32">
        <v>0.9</v>
      </c>
      <c r="H147" s="32">
        <v>1</v>
      </c>
      <c r="I147" s="32">
        <v>1.05</v>
      </c>
      <c r="J147" s="13">
        <f t="shared" si="6"/>
        <v>30711.17</v>
      </c>
      <c r="K147" s="13">
        <f t="shared" si="7"/>
        <v>34123.519999999997</v>
      </c>
      <c r="L147" s="13">
        <f t="shared" si="8"/>
        <v>35829.69</v>
      </c>
    </row>
    <row r="148" spans="1:12" s="1" customFormat="1">
      <c r="A148" s="17">
        <v>138</v>
      </c>
      <c r="B148" s="17" t="s">
        <v>183</v>
      </c>
      <c r="C148" s="18" t="s">
        <v>184</v>
      </c>
      <c r="D148" s="18">
        <v>2.1800000000000002</v>
      </c>
      <c r="E148" s="27">
        <v>1</v>
      </c>
      <c r="F148" s="62">
        <v>1</v>
      </c>
      <c r="G148" s="32">
        <v>0.9</v>
      </c>
      <c r="H148" s="32">
        <v>1</v>
      </c>
      <c r="I148" s="32">
        <v>1.05</v>
      </c>
      <c r="J148" s="13">
        <f t="shared" si="6"/>
        <v>36386.06</v>
      </c>
      <c r="K148" s="13">
        <f t="shared" si="7"/>
        <v>40428.949999999997</v>
      </c>
      <c r="L148" s="13">
        <f t="shared" si="8"/>
        <v>42450.400000000001</v>
      </c>
    </row>
    <row r="149" spans="1:12" s="1" customFormat="1">
      <c r="A149" s="17">
        <v>139</v>
      </c>
      <c r="B149" s="17" t="s">
        <v>185</v>
      </c>
      <c r="C149" s="18" t="s">
        <v>186</v>
      </c>
      <c r="D149" s="18">
        <v>4.3099999999999996</v>
      </c>
      <c r="E149" s="27">
        <v>1</v>
      </c>
      <c r="F149" s="62">
        <v>1</v>
      </c>
      <c r="G149" s="32">
        <v>0.9</v>
      </c>
      <c r="H149" s="32">
        <v>1</v>
      </c>
      <c r="I149" s="32">
        <v>1.05</v>
      </c>
      <c r="J149" s="13">
        <f t="shared" si="6"/>
        <v>71937.570000000007</v>
      </c>
      <c r="K149" s="13">
        <f t="shared" si="7"/>
        <v>79930.63</v>
      </c>
      <c r="L149" s="13">
        <f t="shared" si="8"/>
        <v>83927.16</v>
      </c>
    </row>
    <row r="150" spans="1:12" s="1" customFormat="1" ht="29.25">
      <c r="A150" s="17">
        <v>140</v>
      </c>
      <c r="B150" s="17" t="s">
        <v>187</v>
      </c>
      <c r="C150" s="18" t="s">
        <v>188</v>
      </c>
      <c r="D150" s="18">
        <v>0.98</v>
      </c>
      <c r="E150" s="27">
        <v>1</v>
      </c>
      <c r="F150" s="62">
        <v>1</v>
      </c>
      <c r="G150" s="32">
        <v>0.9</v>
      </c>
      <c r="H150" s="32">
        <v>1</v>
      </c>
      <c r="I150" s="32">
        <v>1.05</v>
      </c>
      <c r="J150" s="13">
        <f t="shared" si="6"/>
        <v>16357.03</v>
      </c>
      <c r="K150" s="13">
        <f t="shared" si="7"/>
        <v>18174.48</v>
      </c>
      <c r="L150" s="13">
        <f t="shared" si="8"/>
        <v>19083.21</v>
      </c>
    </row>
    <row r="151" spans="1:12" s="1" customFormat="1">
      <c r="A151" s="17">
        <v>141</v>
      </c>
      <c r="B151" s="17" t="s">
        <v>189</v>
      </c>
      <c r="C151" s="18" t="s">
        <v>190</v>
      </c>
      <c r="D151" s="18">
        <v>0.74</v>
      </c>
      <c r="E151" s="27">
        <v>0.8</v>
      </c>
      <c r="F151" s="62">
        <v>1</v>
      </c>
      <c r="G151" s="32">
        <v>0.9</v>
      </c>
      <c r="H151" s="32">
        <v>1</v>
      </c>
      <c r="I151" s="32">
        <v>1.05</v>
      </c>
      <c r="J151" s="13">
        <f t="shared" si="6"/>
        <v>9880.98</v>
      </c>
      <c r="K151" s="13">
        <f t="shared" si="7"/>
        <v>10978.87</v>
      </c>
      <c r="L151" s="13">
        <f t="shared" si="8"/>
        <v>11527.81</v>
      </c>
    </row>
    <row r="152" spans="1:12" s="1" customFormat="1" ht="29.25">
      <c r="A152" s="17">
        <v>142</v>
      </c>
      <c r="B152" s="17" t="s">
        <v>191</v>
      </c>
      <c r="C152" s="18" t="s">
        <v>192</v>
      </c>
      <c r="D152" s="18">
        <v>1.32</v>
      </c>
      <c r="E152" s="27">
        <v>1</v>
      </c>
      <c r="F152" s="62">
        <v>1</v>
      </c>
      <c r="G152" s="32">
        <v>0.9</v>
      </c>
      <c r="H152" s="32">
        <v>1</v>
      </c>
      <c r="I152" s="32">
        <v>1.05</v>
      </c>
      <c r="J152" s="13">
        <f t="shared" si="6"/>
        <v>22031.919999999998</v>
      </c>
      <c r="K152" s="13">
        <f t="shared" si="7"/>
        <v>24479.91</v>
      </c>
      <c r="L152" s="13">
        <f t="shared" si="8"/>
        <v>25703.91</v>
      </c>
    </row>
    <row r="153" spans="1:12" s="1" customFormat="1" ht="29.25">
      <c r="A153" s="17">
        <v>143</v>
      </c>
      <c r="B153" s="17" t="s">
        <v>193</v>
      </c>
      <c r="C153" s="18" t="s">
        <v>194</v>
      </c>
      <c r="D153" s="18">
        <v>1.44</v>
      </c>
      <c r="E153" s="27">
        <v>1</v>
      </c>
      <c r="F153" s="62">
        <v>1</v>
      </c>
      <c r="G153" s="32">
        <v>0.9</v>
      </c>
      <c r="H153" s="32">
        <v>1</v>
      </c>
      <c r="I153" s="32">
        <v>1.05</v>
      </c>
      <c r="J153" s="13">
        <f t="shared" si="6"/>
        <v>24034.83</v>
      </c>
      <c r="K153" s="13">
        <f t="shared" si="7"/>
        <v>26705.360000000001</v>
      </c>
      <c r="L153" s="13">
        <f t="shared" si="8"/>
        <v>28040.63</v>
      </c>
    </row>
    <row r="154" spans="1:12" s="1" customFormat="1" ht="29.25">
      <c r="A154" s="17">
        <v>144</v>
      </c>
      <c r="B154" s="17" t="s">
        <v>195</v>
      </c>
      <c r="C154" s="18" t="s">
        <v>196</v>
      </c>
      <c r="D154" s="18">
        <v>1.69</v>
      </c>
      <c r="E154" s="27">
        <v>1</v>
      </c>
      <c r="F154" s="62">
        <v>1</v>
      </c>
      <c r="G154" s="32">
        <v>0.9</v>
      </c>
      <c r="H154" s="32">
        <v>1</v>
      </c>
      <c r="I154" s="32">
        <v>1.05</v>
      </c>
      <c r="J154" s="13">
        <f t="shared" si="6"/>
        <v>28207.54</v>
      </c>
      <c r="K154" s="13">
        <f t="shared" si="7"/>
        <v>31341.71</v>
      </c>
      <c r="L154" s="13">
        <f t="shared" si="8"/>
        <v>32908.79</v>
      </c>
    </row>
    <row r="155" spans="1:12" s="1" customFormat="1" ht="29.25">
      <c r="A155" s="17">
        <v>145</v>
      </c>
      <c r="B155" s="17" t="s">
        <v>197</v>
      </c>
      <c r="C155" s="18" t="s">
        <v>198</v>
      </c>
      <c r="D155" s="18">
        <v>2.4900000000000002</v>
      </c>
      <c r="E155" s="27">
        <v>1</v>
      </c>
      <c r="F155" s="62">
        <v>1</v>
      </c>
      <c r="G155" s="32">
        <v>0.9</v>
      </c>
      <c r="H155" s="32">
        <v>1</v>
      </c>
      <c r="I155" s="32">
        <v>1.05</v>
      </c>
      <c r="J155" s="13">
        <f t="shared" si="6"/>
        <v>41560.22</v>
      </c>
      <c r="K155" s="13">
        <f t="shared" si="7"/>
        <v>46178.02</v>
      </c>
      <c r="L155" s="13">
        <f t="shared" si="8"/>
        <v>48486.92</v>
      </c>
    </row>
    <row r="156" spans="1:12" s="1" customFormat="1" ht="29.25">
      <c r="A156" s="17">
        <v>146</v>
      </c>
      <c r="B156" s="17" t="s">
        <v>199</v>
      </c>
      <c r="C156" s="18" t="s">
        <v>200</v>
      </c>
      <c r="D156" s="18">
        <v>1.05</v>
      </c>
      <c r="E156" s="27">
        <v>0.8</v>
      </c>
      <c r="F156" s="62">
        <v>1</v>
      </c>
      <c r="G156" s="32">
        <v>0.9</v>
      </c>
      <c r="H156" s="32">
        <v>1</v>
      </c>
      <c r="I156" s="32">
        <v>1.05</v>
      </c>
      <c r="J156" s="13">
        <f t="shared" si="6"/>
        <v>14020.31</v>
      </c>
      <c r="K156" s="13">
        <f t="shared" si="7"/>
        <v>15578.13</v>
      </c>
      <c r="L156" s="13">
        <f t="shared" si="8"/>
        <v>16357.03</v>
      </c>
    </row>
    <row r="157" spans="1:12" s="1" customFormat="1" ht="29.25">
      <c r="A157" s="17">
        <v>147</v>
      </c>
      <c r="B157" s="17" t="s">
        <v>201</v>
      </c>
      <c r="C157" s="18" t="s">
        <v>202</v>
      </c>
      <c r="D157" s="18">
        <v>0.8</v>
      </c>
      <c r="E157" s="27">
        <v>0.8</v>
      </c>
      <c r="F157" s="62">
        <v>1</v>
      </c>
      <c r="G157" s="32">
        <v>0.9</v>
      </c>
      <c r="H157" s="32">
        <v>1</v>
      </c>
      <c r="I157" s="32">
        <v>1.05</v>
      </c>
      <c r="J157" s="13">
        <f t="shared" si="6"/>
        <v>10682.14</v>
      </c>
      <c r="K157" s="13">
        <f t="shared" si="7"/>
        <v>11869.05</v>
      </c>
      <c r="L157" s="13">
        <f t="shared" si="8"/>
        <v>12462.5</v>
      </c>
    </row>
    <row r="158" spans="1:12" s="1" customFormat="1" ht="29.25">
      <c r="A158" s="17">
        <v>148</v>
      </c>
      <c r="B158" s="17" t="s">
        <v>203</v>
      </c>
      <c r="C158" s="18" t="s">
        <v>204</v>
      </c>
      <c r="D158" s="18">
        <v>2.1800000000000002</v>
      </c>
      <c r="E158" s="27">
        <v>1</v>
      </c>
      <c r="F158" s="62">
        <v>1</v>
      </c>
      <c r="G158" s="32">
        <v>0.9</v>
      </c>
      <c r="H158" s="32">
        <v>1</v>
      </c>
      <c r="I158" s="32">
        <v>1.05</v>
      </c>
      <c r="J158" s="13">
        <f t="shared" si="6"/>
        <v>36386.06</v>
      </c>
      <c r="K158" s="13">
        <f t="shared" si="7"/>
        <v>40428.949999999997</v>
      </c>
      <c r="L158" s="13">
        <f t="shared" si="8"/>
        <v>42450.400000000001</v>
      </c>
    </row>
    <row r="159" spans="1:12" s="1" customFormat="1" ht="29.25">
      <c r="A159" s="17">
        <v>149</v>
      </c>
      <c r="B159" s="17" t="s">
        <v>205</v>
      </c>
      <c r="C159" s="18" t="s">
        <v>206</v>
      </c>
      <c r="D159" s="18">
        <v>2.58</v>
      </c>
      <c r="E159" s="27">
        <v>1</v>
      </c>
      <c r="F159" s="62">
        <v>1</v>
      </c>
      <c r="G159" s="32">
        <v>0.9</v>
      </c>
      <c r="H159" s="32">
        <v>1</v>
      </c>
      <c r="I159" s="32">
        <v>1.05</v>
      </c>
      <c r="J159" s="13">
        <f t="shared" si="6"/>
        <v>43062.400000000001</v>
      </c>
      <c r="K159" s="13">
        <f t="shared" si="7"/>
        <v>47847.11</v>
      </c>
      <c r="L159" s="13">
        <f t="shared" si="8"/>
        <v>50239.46</v>
      </c>
    </row>
    <row r="160" spans="1:12" s="1" customFormat="1" ht="29.25">
      <c r="A160" s="17">
        <v>150</v>
      </c>
      <c r="B160" s="17" t="s">
        <v>207</v>
      </c>
      <c r="C160" s="18" t="s">
        <v>208</v>
      </c>
      <c r="D160" s="18">
        <v>1.97</v>
      </c>
      <c r="E160" s="27">
        <v>1</v>
      </c>
      <c r="F160" s="62">
        <v>1</v>
      </c>
      <c r="G160" s="32">
        <v>0.9</v>
      </c>
      <c r="H160" s="32">
        <v>1</v>
      </c>
      <c r="I160" s="32">
        <v>1.05</v>
      </c>
      <c r="J160" s="13">
        <f t="shared" si="6"/>
        <v>32880.980000000003</v>
      </c>
      <c r="K160" s="13">
        <f t="shared" si="7"/>
        <v>36534.42</v>
      </c>
      <c r="L160" s="13">
        <f t="shared" si="8"/>
        <v>38361.14</v>
      </c>
    </row>
    <row r="161" spans="1:12" s="1" customFormat="1" ht="29.25">
      <c r="A161" s="17">
        <v>151</v>
      </c>
      <c r="B161" s="17" t="s">
        <v>209</v>
      </c>
      <c r="C161" s="18" t="s">
        <v>210</v>
      </c>
      <c r="D161" s="18">
        <v>2.04</v>
      </c>
      <c r="E161" s="27">
        <v>1</v>
      </c>
      <c r="F161" s="62">
        <v>1</v>
      </c>
      <c r="G161" s="32">
        <v>0.9</v>
      </c>
      <c r="H161" s="32">
        <v>1</v>
      </c>
      <c r="I161" s="32">
        <v>1.05</v>
      </c>
      <c r="J161" s="13">
        <f t="shared" si="6"/>
        <v>34049.339999999997</v>
      </c>
      <c r="K161" s="13">
        <f t="shared" si="7"/>
        <v>37832.6</v>
      </c>
      <c r="L161" s="13">
        <f t="shared" si="8"/>
        <v>39724.230000000003</v>
      </c>
    </row>
    <row r="162" spans="1:12" s="1" customFormat="1" ht="29.25">
      <c r="A162" s="17">
        <v>152</v>
      </c>
      <c r="B162" s="17" t="s">
        <v>211</v>
      </c>
      <c r="C162" s="18" t="s">
        <v>212</v>
      </c>
      <c r="D162" s="18">
        <v>2.95</v>
      </c>
      <c r="E162" s="27">
        <v>1</v>
      </c>
      <c r="F162" s="62">
        <v>1</v>
      </c>
      <c r="G162" s="32">
        <v>0.9</v>
      </c>
      <c r="H162" s="32">
        <v>1</v>
      </c>
      <c r="I162" s="32">
        <v>1.05</v>
      </c>
      <c r="J162" s="13">
        <f t="shared" si="6"/>
        <v>49238.01</v>
      </c>
      <c r="K162" s="13">
        <f t="shared" si="7"/>
        <v>54708.9</v>
      </c>
      <c r="L162" s="13">
        <f t="shared" si="8"/>
        <v>57444.35</v>
      </c>
    </row>
    <row r="163" spans="1:12" s="1" customFormat="1">
      <c r="A163" s="17">
        <v>153</v>
      </c>
      <c r="B163" s="17" t="s">
        <v>213</v>
      </c>
      <c r="C163" s="18" t="s">
        <v>214</v>
      </c>
      <c r="D163" s="18">
        <v>0.89</v>
      </c>
      <c r="E163" s="27">
        <v>1</v>
      </c>
      <c r="F163" s="62">
        <v>1</v>
      </c>
      <c r="G163" s="32">
        <v>0.9</v>
      </c>
      <c r="H163" s="32">
        <v>1</v>
      </c>
      <c r="I163" s="32">
        <v>1.05</v>
      </c>
      <c r="J163" s="13">
        <f t="shared" si="6"/>
        <v>14854.86</v>
      </c>
      <c r="K163" s="13">
        <f t="shared" si="7"/>
        <v>16505.400000000001</v>
      </c>
      <c r="L163" s="13">
        <f t="shared" si="8"/>
        <v>17330.669999999998</v>
      </c>
    </row>
    <row r="164" spans="1:12" s="1" customFormat="1" ht="29.25">
      <c r="A164" s="17">
        <v>154</v>
      </c>
      <c r="B164" s="17" t="s">
        <v>215</v>
      </c>
      <c r="C164" s="18" t="s">
        <v>216</v>
      </c>
      <c r="D164" s="18">
        <v>0.75</v>
      </c>
      <c r="E164" s="27">
        <v>0.8</v>
      </c>
      <c r="F164" s="62">
        <v>1</v>
      </c>
      <c r="G164" s="32">
        <v>0.9</v>
      </c>
      <c r="H164" s="32">
        <v>1</v>
      </c>
      <c r="I164" s="32">
        <v>1.05</v>
      </c>
      <c r="J164" s="13">
        <f t="shared" si="6"/>
        <v>10014.51</v>
      </c>
      <c r="K164" s="13">
        <f t="shared" si="7"/>
        <v>11127.23</v>
      </c>
      <c r="L164" s="13">
        <f t="shared" si="8"/>
        <v>11683.6</v>
      </c>
    </row>
    <row r="165" spans="1:12" s="1" customFormat="1" ht="29.25">
      <c r="A165" s="17">
        <v>155</v>
      </c>
      <c r="B165" s="17" t="s">
        <v>217</v>
      </c>
      <c r="C165" s="18" t="s">
        <v>218</v>
      </c>
      <c r="D165" s="18">
        <v>1</v>
      </c>
      <c r="E165" s="27">
        <v>1</v>
      </c>
      <c r="F165" s="62">
        <v>1</v>
      </c>
      <c r="G165" s="32">
        <v>0.9</v>
      </c>
      <c r="H165" s="32">
        <v>1</v>
      </c>
      <c r="I165" s="32">
        <v>1.05</v>
      </c>
      <c r="J165" s="13">
        <f t="shared" si="6"/>
        <v>16690.849999999999</v>
      </c>
      <c r="K165" s="13">
        <f t="shared" si="7"/>
        <v>18545.39</v>
      </c>
      <c r="L165" s="13">
        <f t="shared" si="8"/>
        <v>19472.66</v>
      </c>
    </row>
    <row r="166" spans="1:12" s="1" customFormat="1" ht="29.25">
      <c r="A166" s="17">
        <v>156</v>
      </c>
      <c r="B166" s="17" t="s">
        <v>219</v>
      </c>
      <c r="C166" s="18" t="s">
        <v>220</v>
      </c>
      <c r="D166" s="18">
        <v>4.34</v>
      </c>
      <c r="E166" s="27">
        <v>1</v>
      </c>
      <c r="F166" s="62">
        <v>1</v>
      </c>
      <c r="G166" s="32">
        <v>0.9</v>
      </c>
      <c r="H166" s="32">
        <v>1</v>
      </c>
      <c r="I166" s="32">
        <v>1.05</v>
      </c>
      <c r="J166" s="13">
        <f t="shared" si="6"/>
        <v>72438.289999999994</v>
      </c>
      <c r="K166" s="13">
        <f t="shared" si="7"/>
        <v>80486.990000000005</v>
      </c>
      <c r="L166" s="13">
        <f t="shared" si="8"/>
        <v>84511.34</v>
      </c>
    </row>
    <row r="167" spans="1:12" s="1" customFormat="1">
      <c r="A167" s="17">
        <v>157</v>
      </c>
      <c r="B167" s="17" t="s">
        <v>221</v>
      </c>
      <c r="C167" s="18" t="s">
        <v>222</v>
      </c>
      <c r="D167" s="18">
        <v>1.29</v>
      </c>
      <c r="E167" s="27">
        <v>1</v>
      </c>
      <c r="F167" s="62">
        <v>1</v>
      </c>
      <c r="G167" s="32">
        <v>0.9</v>
      </c>
      <c r="H167" s="32">
        <v>1</v>
      </c>
      <c r="I167" s="32">
        <v>1.05</v>
      </c>
      <c r="J167" s="13">
        <f t="shared" si="6"/>
        <v>21531.200000000001</v>
      </c>
      <c r="K167" s="13">
        <f t="shared" si="7"/>
        <v>23923.55</v>
      </c>
      <c r="L167" s="13">
        <f t="shared" si="8"/>
        <v>25119.73</v>
      </c>
    </row>
    <row r="168" spans="1:12" s="1" customFormat="1">
      <c r="A168" s="17">
        <v>158</v>
      </c>
      <c r="B168" s="17" t="s">
        <v>223</v>
      </c>
      <c r="C168" s="18" t="s">
        <v>224</v>
      </c>
      <c r="D168" s="18">
        <v>2.6</v>
      </c>
      <c r="E168" s="27">
        <v>1</v>
      </c>
      <c r="F168" s="62">
        <v>1</v>
      </c>
      <c r="G168" s="32">
        <v>0.9</v>
      </c>
      <c r="H168" s="32">
        <v>1</v>
      </c>
      <c r="I168" s="32">
        <v>1.05</v>
      </c>
      <c r="J168" s="13">
        <f t="shared" si="6"/>
        <v>43396.21</v>
      </c>
      <c r="K168" s="13">
        <f t="shared" si="7"/>
        <v>48218.01</v>
      </c>
      <c r="L168" s="13">
        <f t="shared" si="8"/>
        <v>50628.91</v>
      </c>
    </row>
    <row r="169" spans="1:12" s="1" customFormat="1" ht="29.25">
      <c r="A169" s="17">
        <v>159</v>
      </c>
      <c r="B169" s="17" t="s">
        <v>225</v>
      </c>
      <c r="C169" s="18" t="s">
        <v>226</v>
      </c>
      <c r="D169" s="18">
        <v>2.11</v>
      </c>
      <c r="E169" s="27">
        <v>1</v>
      </c>
      <c r="F169" s="62">
        <v>1</v>
      </c>
      <c r="G169" s="32">
        <v>0.9</v>
      </c>
      <c r="H169" s="32">
        <v>1</v>
      </c>
      <c r="I169" s="32">
        <v>1.05</v>
      </c>
      <c r="J169" s="13">
        <f t="shared" si="6"/>
        <v>35217.699999999997</v>
      </c>
      <c r="K169" s="13">
        <f t="shared" si="7"/>
        <v>39130.769999999997</v>
      </c>
      <c r="L169" s="13">
        <f t="shared" si="8"/>
        <v>41087.31</v>
      </c>
    </row>
    <row r="170" spans="1:12" s="1" customFormat="1" ht="29.25">
      <c r="A170" s="17">
        <v>160</v>
      </c>
      <c r="B170" s="17" t="s">
        <v>227</v>
      </c>
      <c r="C170" s="18" t="s">
        <v>228</v>
      </c>
      <c r="D170" s="18">
        <v>3.55</v>
      </c>
      <c r="E170" s="27">
        <v>1</v>
      </c>
      <c r="F170" s="62">
        <v>1</v>
      </c>
      <c r="G170" s="32">
        <v>0.9</v>
      </c>
      <c r="H170" s="32">
        <v>1</v>
      </c>
      <c r="I170" s="32">
        <v>1.05</v>
      </c>
      <c r="J170" s="13">
        <f t="shared" si="6"/>
        <v>59252.52</v>
      </c>
      <c r="K170" s="13">
        <f t="shared" si="7"/>
        <v>65836.13</v>
      </c>
      <c r="L170" s="13">
        <f t="shared" si="8"/>
        <v>69127.94</v>
      </c>
    </row>
    <row r="171" spans="1:12" s="1" customFormat="1">
      <c r="A171" s="17">
        <v>161</v>
      </c>
      <c r="B171" s="17" t="s">
        <v>229</v>
      </c>
      <c r="C171" s="18" t="s">
        <v>230</v>
      </c>
      <c r="D171" s="18">
        <v>1.57</v>
      </c>
      <c r="E171" s="27">
        <v>1</v>
      </c>
      <c r="F171" s="62">
        <v>1</v>
      </c>
      <c r="G171" s="32">
        <v>0.9</v>
      </c>
      <c r="H171" s="32">
        <v>1</v>
      </c>
      <c r="I171" s="32">
        <v>1.05</v>
      </c>
      <c r="J171" s="13">
        <f t="shared" si="6"/>
        <v>26204.639999999999</v>
      </c>
      <c r="K171" s="13">
        <f t="shared" si="7"/>
        <v>29116.26</v>
      </c>
      <c r="L171" s="13">
        <f t="shared" si="8"/>
        <v>30572.080000000002</v>
      </c>
    </row>
    <row r="172" spans="1:12" s="1" customFormat="1">
      <c r="A172" s="17">
        <v>162</v>
      </c>
      <c r="B172" s="17" t="s">
        <v>231</v>
      </c>
      <c r="C172" s="18" t="s">
        <v>232</v>
      </c>
      <c r="D172" s="18">
        <v>2.2599999999999998</v>
      </c>
      <c r="E172" s="27">
        <v>1</v>
      </c>
      <c r="F172" s="62">
        <v>1</v>
      </c>
      <c r="G172" s="32">
        <v>0.9</v>
      </c>
      <c r="H172" s="32">
        <v>1</v>
      </c>
      <c r="I172" s="32">
        <v>1.05</v>
      </c>
      <c r="J172" s="13">
        <f t="shared" si="6"/>
        <v>37721.32</v>
      </c>
      <c r="K172" s="13">
        <f t="shared" si="7"/>
        <v>41912.58</v>
      </c>
      <c r="L172" s="13">
        <f t="shared" si="8"/>
        <v>44008.21</v>
      </c>
    </row>
    <row r="173" spans="1:12" s="1" customFormat="1">
      <c r="A173" s="17">
        <v>163</v>
      </c>
      <c r="B173" s="17" t="s">
        <v>233</v>
      </c>
      <c r="C173" s="18" t="s">
        <v>234</v>
      </c>
      <c r="D173" s="18">
        <v>3.24</v>
      </c>
      <c r="E173" s="27">
        <v>1</v>
      </c>
      <c r="F173" s="62">
        <v>1</v>
      </c>
      <c r="G173" s="32">
        <v>0.9</v>
      </c>
      <c r="H173" s="32">
        <v>1</v>
      </c>
      <c r="I173" s="32">
        <v>1.05</v>
      </c>
      <c r="J173" s="13">
        <f t="shared" si="6"/>
        <v>54078.36</v>
      </c>
      <c r="K173" s="13">
        <f t="shared" si="7"/>
        <v>60087.06</v>
      </c>
      <c r="L173" s="13">
        <f t="shared" si="8"/>
        <v>63091.42</v>
      </c>
    </row>
    <row r="174" spans="1:12" s="1" customFormat="1">
      <c r="A174" s="17">
        <v>164</v>
      </c>
      <c r="B174" s="17" t="s">
        <v>235</v>
      </c>
      <c r="C174" s="18" t="s">
        <v>236</v>
      </c>
      <c r="D174" s="18">
        <v>1.7</v>
      </c>
      <c r="E174" s="27">
        <v>1</v>
      </c>
      <c r="F174" s="62">
        <v>1</v>
      </c>
      <c r="G174" s="32">
        <v>0.9</v>
      </c>
      <c r="H174" s="32">
        <v>1</v>
      </c>
      <c r="I174" s="32">
        <v>1.05</v>
      </c>
      <c r="J174" s="13">
        <f t="shared" si="6"/>
        <v>28374.45</v>
      </c>
      <c r="K174" s="13">
        <f t="shared" si="7"/>
        <v>31527.16</v>
      </c>
      <c r="L174" s="13">
        <f t="shared" si="8"/>
        <v>33103.519999999997</v>
      </c>
    </row>
    <row r="175" spans="1:12" s="1" customFormat="1">
      <c r="A175" s="17">
        <v>165</v>
      </c>
      <c r="B175" s="17" t="s">
        <v>237</v>
      </c>
      <c r="C175" s="18" t="s">
        <v>238</v>
      </c>
      <c r="D175" s="18">
        <v>2.06</v>
      </c>
      <c r="E175" s="27">
        <v>1</v>
      </c>
      <c r="F175" s="62">
        <v>1</v>
      </c>
      <c r="G175" s="32">
        <v>0.9</v>
      </c>
      <c r="H175" s="32">
        <v>1</v>
      </c>
      <c r="I175" s="32">
        <v>1.05</v>
      </c>
      <c r="J175" s="13">
        <f t="shared" si="6"/>
        <v>34383.15</v>
      </c>
      <c r="K175" s="13">
        <f t="shared" si="7"/>
        <v>38203.5</v>
      </c>
      <c r="L175" s="13">
        <f t="shared" si="8"/>
        <v>40113.68</v>
      </c>
    </row>
    <row r="176" spans="1:12" s="1" customFormat="1">
      <c r="A176" s="17">
        <v>166</v>
      </c>
      <c r="B176" s="17" t="s">
        <v>239</v>
      </c>
      <c r="C176" s="18" t="s">
        <v>240</v>
      </c>
      <c r="D176" s="18">
        <v>2.17</v>
      </c>
      <c r="E176" s="27">
        <v>1</v>
      </c>
      <c r="F176" s="62">
        <v>1</v>
      </c>
      <c r="G176" s="32">
        <v>0.9</v>
      </c>
      <c r="H176" s="32">
        <v>1</v>
      </c>
      <c r="I176" s="32">
        <v>1.05</v>
      </c>
      <c r="J176" s="13">
        <f t="shared" si="6"/>
        <v>36219.15</v>
      </c>
      <c r="K176" s="13">
        <f t="shared" si="7"/>
        <v>40243.5</v>
      </c>
      <c r="L176" s="13">
        <f t="shared" si="8"/>
        <v>42255.67</v>
      </c>
    </row>
    <row r="177" spans="1:12" s="1" customFormat="1">
      <c r="A177" s="17">
        <v>167</v>
      </c>
      <c r="B177" s="17" t="s">
        <v>241</v>
      </c>
      <c r="C177" s="18" t="s">
        <v>242</v>
      </c>
      <c r="D177" s="18">
        <v>1.1000000000000001</v>
      </c>
      <c r="E177" s="27">
        <v>1</v>
      </c>
      <c r="F177" s="62">
        <v>1</v>
      </c>
      <c r="G177" s="32">
        <v>0.9</v>
      </c>
      <c r="H177" s="32">
        <v>1</v>
      </c>
      <c r="I177" s="32">
        <v>1.05</v>
      </c>
      <c r="J177" s="13">
        <f t="shared" si="6"/>
        <v>18359.939999999999</v>
      </c>
      <c r="K177" s="13">
        <f t="shared" si="7"/>
        <v>20399.93</v>
      </c>
      <c r="L177" s="13">
        <f t="shared" si="8"/>
        <v>21419.93</v>
      </c>
    </row>
    <row r="178" spans="1:12" s="1" customFormat="1" ht="29.25">
      <c r="A178" s="17">
        <v>168</v>
      </c>
      <c r="B178" s="17" t="s">
        <v>243</v>
      </c>
      <c r="C178" s="18" t="s">
        <v>244</v>
      </c>
      <c r="D178" s="18">
        <v>0.88</v>
      </c>
      <c r="E178" s="27">
        <v>1</v>
      </c>
      <c r="F178" s="62">
        <v>1</v>
      </c>
      <c r="G178" s="32">
        <v>0.9</v>
      </c>
      <c r="H178" s="32">
        <v>1</v>
      </c>
      <c r="I178" s="32">
        <v>1.05</v>
      </c>
      <c r="J178" s="13">
        <f t="shared" si="6"/>
        <v>14687.95</v>
      </c>
      <c r="K178" s="13">
        <f t="shared" si="7"/>
        <v>16319.94</v>
      </c>
      <c r="L178" s="13">
        <f t="shared" si="8"/>
        <v>17135.939999999999</v>
      </c>
    </row>
    <row r="179" spans="1:12" s="1" customFormat="1">
      <c r="A179" s="17">
        <v>169</v>
      </c>
      <c r="B179" s="17" t="s">
        <v>245</v>
      </c>
      <c r="C179" s="18" t="s">
        <v>246</v>
      </c>
      <c r="D179" s="18">
        <v>0.92</v>
      </c>
      <c r="E179" s="27">
        <v>1</v>
      </c>
      <c r="F179" s="62">
        <v>1</v>
      </c>
      <c r="G179" s="32">
        <v>0.9</v>
      </c>
      <c r="H179" s="32">
        <v>1</v>
      </c>
      <c r="I179" s="32">
        <v>1.05</v>
      </c>
      <c r="J179" s="13">
        <f t="shared" si="6"/>
        <v>15355.58</v>
      </c>
      <c r="K179" s="13">
        <f t="shared" si="7"/>
        <v>17061.759999999998</v>
      </c>
      <c r="L179" s="13">
        <f t="shared" si="8"/>
        <v>17914.849999999999</v>
      </c>
    </row>
    <row r="180" spans="1:12" s="1" customFormat="1">
      <c r="A180" s="17">
        <v>170</v>
      </c>
      <c r="B180" s="17" t="s">
        <v>247</v>
      </c>
      <c r="C180" s="18" t="s">
        <v>248</v>
      </c>
      <c r="D180" s="18">
        <v>1.56</v>
      </c>
      <c r="E180" s="27">
        <v>1</v>
      </c>
      <c r="F180" s="62">
        <v>1</v>
      </c>
      <c r="G180" s="32">
        <v>0.9</v>
      </c>
      <c r="H180" s="32">
        <v>1</v>
      </c>
      <c r="I180" s="32">
        <v>1.05</v>
      </c>
      <c r="J180" s="13">
        <f t="shared" si="6"/>
        <v>26037.73</v>
      </c>
      <c r="K180" s="13">
        <f t="shared" si="7"/>
        <v>28930.81</v>
      </c>
      <c r="L180" s="13">
        <f t="shared" si="8"/>
        <v>30377.35</v>
      </c>
    </row>
    <row r="181" spans="1:12" s="1" customFormat="1">
      <c r="A181" s="17">
        <v>171</v>
      </c>
      <c r="B181" s="17" t="s">
        <v>249</v>
      </c>
      <c r="C181" s="18" t="s">
        <v>250</v>
      </c>
      <c r="D181" s="18">
        <v>1.08</v>
      </c>
      <c r="E181" s="27">
        <v>0.8</v>
      </c>
      <c r="F181" s="62">
        <v>1</v>
      </c>
      <c r="G181" s="32">
        <v>0.9</v>
      </c>
      <c r="H181" s="32">
        <v>1</v>
      </c>
      <c r="I181" s="32">
        <v>1.05</v>
      </c>
      <c r="J181" s="13">
        <f t="shared" si="6"/>
        <v>14420.9</v>
      </c>
      <c r="K181" s="13">
        <f t="shared" si="7"/>
        <v>16023.22</v>
      </c>
      <c r="L181" s="13">
        <f t="shared" si="8"/>
        <v>16824.38</v>
      </c>
    </row>
    <row r="182" spans="1:12" s="1" customFormat="1" ht="43.5">
      <c r="A182" s="17">
        <v>172</v>
      </c>
      <c r="B182" s="17" t="s">
        <v>251</v>
      </c>
      <c r="C182" s="18" t="s">
        <v>398</v>
      </c>
      <c r="D182" s="18">
        <v>1.41</v>
      </c>
      <c r="E182" s="27">
        <v>1</v>
      </c>
      <c r="F182" s="62">
        <v>1</v>
      </c>
      <c r="G182" s="32">
        <v>0.9</v>
      </c>
      <c r="H182" s="32">
        <v>1</v>
      </c>
      <c r="I182" s="32">
        <v>1.05</v>
      </c>
      <c r="J182" s="13">
        <f t="shared" si="6"/>
        <v>23534.1</v>
      </c>
      <c r="K182" s="13">
        <f t="shared" si="7"/>
        <v>26149</v>
      </c>
      <c r="L182" s="13">
        <f t="shared" si="8"/>
        <v>27456.45</v>
      </c>
    </row>
    <row r="183" spans="1:12" s="1" customFormat="1">
      <c r="A183" s="17">
        <v>173</v>
      </c>
      <c r="B183" s="17" t="s">
        <v>252</v>
      </c>
      <c r="C183" s="18" t="s">
        <v>253</v>
      </c>
      <c r="D183" s="18">
        <v>2.58</v>
      </c>
      <c r="E183" s="27">
        <v>1</v>
      </c>
      <c r="F183" s="62">
        <v>1</v>
      </c>
      <c r="G183" s="32">
        <v>0.9</v>
      </c>
      <c r="H183" s="32">
        <v>1</v>
      </c>
      <c r="I183" s="32">
        <v>1.05</v>
      </c>
      <c r="J183" s="13">
        <f t="shared" si="6"/>
        <v>43062.400000000001</v>
      </c>
      <c r="K183" s="13">
        <f t="shared" si="7"/>
        <v>47847.11</v>
      </c>
      <c r="L183" s="13">
        <f t="shared" si="8"/>
        <v>50239.46</v>
      </c>
    </row>
    <row r="184" spans="1:12" s="1" customFormat="1" ht="29.25">
      <c r="A184" s="17">
        <v>174</v>
      </c>
      <c r="B184" s="17" t="s">
        <v>254</v>
      </c>
      <c r="C184" s="18" t="s">
        <v>255</v>
      </c>
      <c r="D184" s="18">
        <v>12.27</v>
      </c>
      <c r="E184" s="27">
        <v>1</v>
      </c>
      <c r="F184" s="62">
        <v>1</v>
      </c>
      <c r="G184" s="32">
        <v>0.9</v>
      </c>
      <c r="H184" s="32">
        <v>1</v>
      </c>
      <c r="I184" s="32">
        <v>1.05</v>
      </c>
      <c r="J184" s="13">
        <f t="shared" si="6"/>
        <v>204796.74</v>
      </c>
      <c r="K184" s="13">
        <f t="shared" si="7"/>
        <v>227551.94</v>
      </c>
      <c r="L184" s="13">
        <f t="shared" si="8"/>
        <v>238929.53</v>
      </c>
    </row>
    <row r="185" spans="1:12" s="1" customFormat="1" ht="29.25">
      <c r="A185" s="17">
        <v>175</v>
      </c>
      <c r="B185" s="17" t="s">
        <v>256</v>
      </c>
      <c r="C185" s="18" t="s">
        <v>257</v>
      </c>
      <c r="D185" s="18">
        <v>7.86</v>
      </c>
      <c r="E185" s="27">
        <v>1</v>
      </c>
      <c r="F185" s="62">
        <v>1</v>
      </c>
      <c r="G185" s="32">
        <v>0.9</v>
      </c>
      <c r="H185" s="32">
        <v>1</v>
      </c>
      <c r="I185" s="32">
        <v>1.05</v>
      </c>
      <c r="J185" s="13">
        <f t="shared" si="6"/>
        <v>131190.09</v>
      </c>
      <c r="K185" s="13">
        <f t="shared" si="7"/>
        <v>145766.76999999999</v>
      </c>
      <c r="L185" s="13">
        <f t="shared" si="8"/>
        <v>153055.1</v>
      </c>
    </row>
    <row r="186" spans="1:12" s="1" customFormat="1" ht="29.25">
      <c r="A186" s="17">
        <v>176</v>
      </c>
      <c r="B186" s="17" t="s">
        <v>258</v>
      </c>
      <c r="C186" s="18" t="s">
        <v>259</v>
      </c>
      <c r="D186" s="18">
        <v>0.56000000000000005</v>
      </c>
      <c r="E186" s="27">
        <v>0.8</v>
      </c>
      <c r="F186" s="62">
        <v>1</v>
      </c>
      <c r="G186" s="32">
        <v>0.9</v>
      </c>
      <c r="H186" s="32">
        <v>1</v>
      </c>
      <c r="I186" s="32">
        <v>1.05</v>
      </c>
      <c r="J186" s="13">
        <f t="shared" si="6"/>
        <v>7477.5</v>
      </c>
      <c r="K186" s="13">
        <f t="shared" si="7"/>
        <v>8308.33</v>
      </c>
      <c r="L186" s="13">
        <f t="shared" si="8"/>
        <v>8723.75</v>
      </c>
    </row>
    <row r="187" spans="1:12" s="1" customFormat="1" ht="43.5">
      <c r="A187" s="17">
        <v>177</v>
      </c>
      <c r="B187" s="17" t="s">
        <v>260</v>
      </c>
      <c r="C187" s="18" t="s">
        <v>261</v>
      </c>
      <c r="D187" s="18">
        <v>0.46</v>
      </c>
      <c r="E187" s="27">
        <v>0.8</v>
      </c>
      <c r="F187" s="62">
        <v>1</v>
      </c>
      <c r="G187" s="32">
        <v>0.9</v>
      </c>
      <c r="H187" s="32">
        <v>1</v>
      </c>
      <c r="I187" s="32">
        <v>1.05</v>
      </c>
      <c r="J187" s="13">
        <f t="shared" si="6"/>
        <v>6142.23</v>
      </c>
      <c r="K187" s="13">
        <f t="shared" si="7"/>
        <v>6824.7</v>
      </c>
      <c r="L187" s="13">
        <f t="shared" si="8"/>
        <v>7165.94</v>
      </c>
    </row>
    <row r="188" spans="1:12" s="1" customFormat="1">
      <c r="A188" s="17">
        <v>178</v>
      </c>
      <c r="B188" s="17" t="s">
        <v>262</v>
      </c>
      <c r="C188" s="18" t="s">
        <v>263</v>
      </c>
      <c r="D188" s="18">
        <v>7.4</v>
      </c>
      <c r="E188" s="27">
        <v>1</v>
      </c>
      <c r="F188" s="62">
        <v>1</v>
      </c>
      <c r="G188" s="32">
        <v>0.9</v>
      </c>
      <c r="H188" s="32">
        <v>1</v>
      </c>
      <c r="I188" s="32">
        <v>1.05</v>
      </c>
      <c r="J188" s="13">
        <f t="shared" si="6"/>
        <v>123512.3</v>
      </c>
      <c r="K188" s="13">
        <f t="shared" si="7"/>
        <v>137235.89000000001</v>
      </c>
      <c r="L188" s="13">
        <f t="shared" si="8"/>
        <v>144097.68</v>
      </c>
    </row>
    <row r="189" spans="1:12" s="1" customFormat="1" ht="29.25">
      <c r="A189" s="17">
        <v>179</v>
      </c>
      <c r="B189" s="17" t="s">
        <v>264</v>
      </c>
      <c r="C189" s="18" t="s">
        <v>265</v>
      </c>
      <c r="D189" s="18">
        <v>0.4</v>
      </c>
      <c r="E189" s="27">
        <v>1</v>
      </c>
      <c r="F189" s="62">
        <v>1</v>
      </c>
      <c r="G189" s="32">
        <v>0.9</v>
      </c>
      <c r="H189" s="32">
        <v>1</v>
      </c>
      <c r="I189" s="32">
        <v>1.05</v>
      </c>
      <c r="J189" s="13">
        <f t="shared" si="6"/>
        <v>6676.34</v>
      </c>
      <c r="K189" s="13">
        <f t="shared" si="7"/>
        <v>7418.16</v>
      </c>
      <c r="L189" s="13">
        <f t="shared" si="8"/>
        <v>7789.06</v>
      </c>
    </row>
    <row r="190" spans="1:12" s="1" customFormat="1" hidden="1">
      <c r="A190" s="17">
        <v>181</v>
      </c>
      <c r="B190" s="20"/>
      <c r="C190" s="21"/>
      <c r="D190" s="21"/>
      <c r="E190" s="28"/>
      <c r="F190" s="22"/>
      <c r="G190" s="32">
        <v>0.9</v>
      </c>
      <c r="H190" s="32">
        <v>1</v>
      </c>
      <c r="I190" s="32">
        <v>1.05</v>
      </c>
      <c r="J190" s="13">
        <f t="shared" si="6"/>
        <v>0</v>
      </c>
      <c r="K190" s="13">
        <f t="shared" si="7"/>
        <v>0</v>
      </c>
      <c r="L190" s="13">
        <f t="shared" si="8"/>
        <v>0</v>
      </c>
    </row>
    <row r="191" spans="1:12" s="1" customFormat="1" ht="29.25">
      <c r="A191" s="17">
        <v>180</v>
      </c>
      <c r="B191" s="17" t="s">
        <v>334</v>
      </c>
      <c r="C191" s="18" t="s">
        <v>385</v>
      </c>
      <c r="D191" s="18">
        <v>2.5</v>
      </c>
      <c r="E191" s="27">
        <v>0.9</v>
      </c>
      <c r="F191" s="19">
        <v>1.09E-2</v>
      </c>
      <c r="G191" s="32">
        <v>0.9</v>
      </c>
      <c r="H191" s="32">
        <v>1</v>
      </c>
      <c r="I191" s="32">
        <v>1.05</v>
      </c>
      <c r="J191" s="13">
        <f t="shared" si="6"/>
        <v>46267.46</v>
      </c>
      <c r="K191" s="13">
        <f t="shared" si="7"/>
        <v>46312.94</v>
      </c>
      <c r="L191" s="13">
        <f t="shared" si="8"/>
        <v>46335.68</v>
      </c>
    </row>
    <row r="192" spans="1:12" s="1" customFormat="1" ht="29.25">
      <c r="A192" s="17">
        <v>181</v>
      </c>
      <c r="B192" s="17" t="s">
        <v>335</v>
      </c>
      <c r="C192" s="18" t="s">
        <v>386</v>
      </c>
      <c r="D192" s="18">
        <v>5.36</v>
      </c>
      <c r="E192" s="27">
        <v>0.9</v>
      </c>
      <c r="F192" s="19">
        <v>5.1000000000000004E-3</v>
      </c>
      <c r="G192" s="32">
        <v>0.9</v>
      </c>
      <c r="H192" s="32">
        <v>1</v>
      </c>
      <c r="I192" s="32">
        <v>1.05</v>
      </c>
      <c r="J192" s="13">
        <f t="shared" si="6"/>
        <v>99306.97</v>
      </c>
      <c r="K192" s="13">
        <f t="shared" si="7"/>
        <v>99352.59</v>
      </c>
      <c r="L192" s="13">
        <f t="shared" si="8"/>
        <v>99375.41</v>
      </c>
    </row>
    <row r="193" spans="1:12" s="1" customFormat="1" ht="43.5">
      <c r="A193" s="17">
        <v>182</v>
      </c>
      <c r="B193" s="17" t="s">
        <v>336</v>
      </c>
      <c r="C193" s="18" t="s">
        <v>387</v>
      </c>
      <c r="D193" s="18">
        <v>4.0599999999999996</v>
      </c>
      <c r="E193" s="27">
        <v>0.8</v>
      </c>
      <c r="F193" s="19">
        <v>0.1794</v>
      </c>
      <c r="G193" s="32">
        <v>0.9</v>
      </c>
      <c r="H193" s="32">
        <v>1</v>
      </c>
      <c r="I193" s="32">
        <v>1.05</v>
      </c>
      <c r="J193" s="13">
        <f t="shared" si="6"/>
        <v>71512.100000000006</v>
      </c>
      <c r="K193" s="13">
        <f t="shared" si="7"/>
        <v>72592.72</v>
      </c>
      <c r="L193" s="13">
        <f t="shared" si="8"/>
        <v>73133.039999999994</v>
      </c>
    </row>
    <row r="194" spans="1:12" s="1" customFormat="1" ht="29.25">
      <c r="A194" s="17">
        <v>183</v>
      </c>
      <c r="B194" s="17" t="s">
        <v>337</v>
      </c>
      <c r="C194" s="18" t="s">
        <v>323</v>
      </c>
      <c r="D194" s="18">
        <v>0.3</v>
      </c>
      <c r="E194" s="27">
        <v>0.8</v>
      </c>
      <c r="F194" s="19">
        <v>8.9499999999999996E-2</v>
      </c>
      <c r="G194" s="32">
        <v>0.9</v>
      </c>
      <c r="H194" s="32">
        <v>1</v>
      </c>
      <c r="I194" s="32">
        <v>1.05</v>
      </c>
      <c r="J194" s="13">
        <f t="shared" si="6"/>
        <v>5424.19</v>
      </c>
      <c r="K194" s="13">
        <f t="shared" si="7"/>
        <v>5464.03</v>
      </c>
      <c r="L194" s="13">
        <f t="shared" si="8"/>
        <v>5483.95</v>
      </c>
    </row>
    <row r="195" spans="1:12" s="1" customFormat="1" ht="29.25">
      <c r="A195" s="17">
        <v>184</v>
      </c>
      <c r="B195" s="17" t="s">
        <v>338</v>
      </c>
      <c r="C195" s="18" t="s">
        <v>324</v>
      </c>
      <c r="D195" s="18">
        <v>0.55000000000000004</v>
      </c>
      <c r="E195" s="27">
        <v>0.8</v>
      </c>
      <c r="F195" s="19">
        <v>4.9500000000000002E-2</v>
      </c>
      <c r="G195" s="32">
        <v>0.9</v>
      </c>
      <c r="H195" s="32">
        <v>1</v>
      </c>
      <c r="I195" s="32">
        <v>1.05</v>
      </c>
      <c r="J195" s="13">
        <f t="shared" si="6"/>
        <v>10058.59</v>
      </c>
      <c r="K195" s="13">
        <f t="shared" si="7"/>
        <v>10098.98</v>
      </c>
      <c r="L195" s="13">
        <f t="shared" si="8"/>
        <v>10119.18</v>
      </c>
    </row>
    <row r="196" spans="1:12" s="1" customFormat="1" ht="29.25">
      <c r="A196" s="17">
        <v>185</v>
      </c>
      <c r="B196" s="17" t="s">
        <v>339</v>
      </c>
      <c r="C196" s="18" t="s">
        <v>325</v>
      </c>
      <c r="D196" s="18">
        <v>0.96</v>
      </c>
      <c r="E196" s="27">
        <v>0.8</v>
      </c>
      <c r="F196" s="19">
        <v>2.8299999999999999E-2</v>
      </c>
      <c r="G196" s="32">
        <v>0.9</v>
      </c>
      <c r="H196" s="32">
        <v>1</v>
      </c>
      <c r="I196" s="32">
        <v>1.05</v>
      </c>
      <c r="J196" s="13">
        <f t="shared" si="6"/>
        <v>17662.5</v>
      </c>
      <c r="K196" s="13">
        <f t="shared" si="7"/>
        <v>17702.810000000001</v>
      </c>
      <c r="L196" s="13">
        <f t="shared" si="8"/>
        <v>17722.96</v>
      </c>
    </row>
    <row r="197" spans="1:12" s="1" customFormat="1" ht="29.25">
      <c r="A197" s="17">
        <v>186</v>
      </c>
      <c r="B197" s="17" t="s">
        <v>340</v>
      </c>
      <c r="C197" s="18" t="s">
        <v>343</v>
      </c>
      <c r="D197" s="18">
        <v>1.1599999999999999</v>
      </c>
      <c r="E197" s="27">
        <v>0.8</v>
      </c>
      <c r="F197" s="19">
        <v>2.3400000000000001E-2</v>
      </c>
      <c r="G197" s="32">
        <v>0.9</v>
      </c>
      <c r="H197" s="32">
        <v>1</v>
      </c>
      <c r="I197" s="32">
        <v>1.05</v>
      </c>
      <c r="J197" s="13">
        <f t="shared" si="6"/>
        <v>21371.7</v>
      </c>
      <c r="K197" s="13">
        <f t="shared" si="7"/>
        <v>21411.97</v>
      </c>
      <c r="L197" s="13">
        <f t="shared" si="8"/>
        <v>21432.11</v>
      </c>
    </row>
    <row r="198" spans="1:12" s="1" customFormat="1" ht="29.25">
      <c r="A198" s="17">
        <v>187</v>
      </c>
      <c r="B198" s="17" t="s">
        <v>341</v>
      </c>
      <c r="C198" s="18" t="s">
        <v>344</v>
      </c>
      <c r="D198" s="18">
        <v>1.5</v>
      </c>
      <c r="E198" s="27">
        <v>0.8</v>
      </c>
      <c r="F198" s="19">
        <v>1.9199999999999998E-2</v>
      </c>
      <c r="G198" s="32">
        <v>0.9</v>
      </c>
      <c r="H198" s="32">
        <v>1</v>
      </c>
      <c r="I198" s="32">
        <v>1.05</v>
      </c>
      <c r="J198" s="13">
        <f t="shared" si="6"/>
        <v>27668.53</v>
      </c>
      <c r="K198" s="13">
        <f t="shared" si="7"/>
        <v>27711.26</v>
      </c>
      <c r="L198" s="13">
        <f t="shared" si="8"/>
        <v>27732.63</v>
      </c>
    </row>
    <row r="199" spans="1:12" s="1" customFormat="1" ht="29.25">
      <c r="A199" s="17">
        <v>188</v>
      </c>
      <c r="B199" s="17" t="s">
        <v>342</v>
      </c>
      <c r="C199" s="18" t="s">
        <v>347</v>
      </c>
      <c r="D199" s="18">
        <v>1.88</v>
      </c>
      <c r="E199" s="27">
        <v>0.8</v>
      </c>
      <c r="F199" s="19">
        <v>1.43E-2</v>
      </c>
      <c r="G199" s="32">
        <v>0.9</v>
      </c>
      <c r="H199" s="32">
        <v>1</v>
      </c>
      <c r="I199" s="32">
        <v>1.05</v>
      </c>
      <c r="J199" s="13">
        <f t="shared" si="6"/>
        <v>34725.730000000003</v>
      </c>
      <c r="K199" s="13">
        <f t="shared" si="7"/>
        <v>34765.620000000003</v>
      </c>
      <c r="L199" s="13">
        <f t="shared" si="8"/>
        <v>34785.56</v>
      </c>
    </row>
    <row r="200" spans="1:12" s="1" customFormat="1" ht="29.25">
      <c r="A200" s="17">
        <v>189</v>
      </c>
      <c r="B200" s="17" t="s">
        <v>345</v>
      </c>
      <c r="C200" s="18" t="s">
        <v>348</v>
      </c>
      <c r="D200" s="18">
        <v>2.1</v>
      </c>
      <c r="E200" s="27">
        <v>0.8</v>
      </c>
      <c r="F200" s="19">
        <v>1.2800000000000001E-2</v>
      </c>
      <c r="G200" s="32">
        <v>0.9</v>
      </c>
      <c r="H200" s="32">
        <v>1</v>
      </c>
      <c r="I200" s="32">
        <v>1.05</v>
      </c>
      <c r="J200" s="13">
        <f t="shared" si="6"/>
        <v>38805.74</v>
      </c>
      <c r="K200" s="13">
        <f t="shared" si="7"/>
        <v>38845.620000000003</v>
      </c>
      <c r="L200" s="13">
        <f t="shared" si="8"/>
        <v>38865.56</v>
      </c>
    </row>
    <row r="201" spans="1:12" s="1" customFormat="1" ht="29.25">
      <c r="A201" s="17">
        <v>190</v>
      </c>
      <c r="B201" s="17" t="s">
        <v>346</v>
      </c>
      <c r="C201" s="18" t="s">
        <v>349</v>
      </c>
      <c r="D201" s="18">
        <v>2.21</v>
      </c>
      <c r="E201" s="27">
        <v>0.8</v>
      </c>
      <c r="F201" s="19">
        <v>1.2200000000000001E-2</v>
      </c>
      <c r="G201" s="32">
        <v>0.9</v>
      </c>
      <c r="H201" s="32">
        <v>1</v>
      </c>
      <c r="I201" s="32">
        <v>1.05</v>
      </c>
      <c r="J201" s="13">
        <f t="shared" si="6"/>
        <v>40845.31</v>
      </c>
      <c r="K201" s="13">
        <f t="shared" si="7"/>
        <v>40885.31</v>
      </c>
      <c r="L201" s="13">
        <f t="shared" si="8"/>
        <v>40905.31</v>
      </c>
    </row>
    <row r="202" spans="1:12" s="1" customFormat="1" ht="29.25">
      <c r="A202" s="17">
        <v>191</v>
      </c>
      <c r="B202" s="17" t="s">
        <v>351</v>
      </c>
      <c r="C202" s="18" t="s">
        <v>350</v>
      </c>
      <c r="D202" s="18">
        <v>2.41</v>
      </c>
      <c r="E202" s="27">
        <v>0.8</v>
      </c>
      <c r="F202" s="19">
        <v>2.8899999999999999E-2</v>
      </c>
      <c r="G202" s="32">
        <v>0.9</v>
      </c>
      <c r="H202" s="32">
        <v>1</v>
      </c>
      <c r="I202" s="32">
        <v>1.05</v>
      </c>
      <c r="J202" s="13">
        <f t="shared" si="6"/>
        <v>44332.72</v>
      </c>
      <c r="K202" s="13">
        <f t="shared" si="7"/>
        <v>44436.06</v>
      </c>
      <c r="L202" s="13">
        <f t="shared" si="8"/>
        <v>44487.72</v>
      </c>
    </row>
    <row r="203" spans="1:12" s="1" customFormat="1" ht="43.5">
      <c r="A203" s="17">
        <v>192</v>
      </c>
      <c r="B203" s="17" t="s">
        <v>352</v>
      </c>
      <c r="C203" s="18" t="s">
        <v>354</v>
      </c>
      <c r="D203" s="18">
        <v>3.09</v>
      </c>
      <c r="E203" s="27">
        <v>0.8</v>
      </c>
      <c r="F203" s="19">
        <v>5.8000000000000003E-2</v>
      </c>
      <c r="G203" s="32">
        <v>0.9</v>
      </c>
      <c r="H203" s="32">
        <v>1</v>
      </c>
      <c r="I203" s="32">
        <v>1.05</v>
      </c>
      <c r="J203" s="13">
        <f t="shared" ref="J203:J233" si="9">ROUND($F$7*D203*((1-F203)+F203*E203*G203),2)</f>
        <v>56374.62</v>
      </c>
      <c r="K203" s="13">
        <f t="shared" ref="K203:K233" si="10">ROUND($F$7*D203*((1-F203)+F203*E203*H203),2)</f>
        <v>56640.51</v>
      </c>
      <c r="L203" s="13">
        <f t="shared" ref="L203:L233" si="11">ROUND($F$7*D203*((1-F203)+F203*E203*I203),2)</f>
        <v>56773.46</v>
      </c>
    </row>
    <row r="204" spans="1:12" s="1" customFormat="1" ht="43.5">
      <c r="A204" s="17">
        <v>193</v>
      </c>
      <c r="B204" s="17" t="s">
        <v>353</v>
      </c>
      <c r="C204" s="18" t="s">
        <v>355</v>
      </c>
      <c r="D204" s="18">
        <v>3.73</v>
      </c>
      <c r="E204" s="27">
        <v>0.8</v>
      </c>
      <c r="F204" s="19">
        <v>3.7999999999999999E-2</v>
      </c>
      <c r="G204" s="32">
        <v>0.9</v>
      </c>
      <c r="H204" s="32">
        <v>1</v>
      </c>
      <c r="I204" s="32">
        <v>1.05</v>
      </c>
      <c r="J204" s="13">
        <f t="shared" si="9"/>
        <v>68438.289999999994</v>
      </c>
      <c r="K204" s="13">
        <f t="shared" si="10"/>
        <v>68648.58</v>
      </c>
      <c r="L204" s="13">
        <f t="shared" si="11"/>
        <v>68753.72</v>
      </c>
    </row>
    <row r="205" spans="1:12" s="1" customFormat="1" ht="43.5">
      <c r="A205" s="17">
        <v>194</v>
      </c>
      <c r="B205" s="17" t="s">
        <v>356</v>
      </c>
      <c r="C205" s="18" t="s">
        <v>365</v>
      </c>
      <c r="D205" s="18">
        <v>4.24</v>
      </c>
      <c r="E205" s="27">
        <v>0.8</v>
      </c>
      <c r="F205" s="19">
        <v>6.7000000000000002E-3</v>
      </c>
      <c r="G205" s="32">
        <v>0.9</v>
      </c>
      <c r="H205" s="32">
        <v>1</v>
      </c>
      <c r="I205" s="32">
        <v>1.05</v>
      </c>
      <c r="J205" s="13">
        <f t="shared" si="9"/>
        <v>78484.94</v>
      </c>
      <c r="K205" s="13">
        <f t="shared" si="10"/>
        <v>78527.09</v>
      </c>
      <c r="L205" s="13">
        <f t="shared" si="11"/>
        <v>78548.160000000003</v>
      </c>
    </row>
    <row r="206" spans="1:12" s="1" customFormat="1" ht="43.5">
      <c r="A206" s="17">
        <v>195</v>
      </c>
      <c r="B206" s="17" t="s">
        <v>357</v>
      </c>
      <c r="C206" s="18" t="s">
        <v>366</v>
      </c>
      <c r="D206" s="18">
        <v>5.98</v>
      </c>
      <c r="E206" s="27">
        <v>0.8</v>
      </c>
      <c r="F206" s="19">
        <v>1.34E-2</v>
      </c>
      <c r="G206" s="32">
        <v>0.9</v>
      </c>
      <c r="H206" s="32">
        <v>1</v>
      </c>
      <c r="I206" s="32">
        <v>1.05</v>
      </c>
      <c r="J206" s="13">
        <f t="shared" si="9"/>
        <v>110485.33</v>
      </c>
      <c r="K206" s="13">
        <f t="shared" si="10"/>
        <v>110604.22</v>
      </c>
      <c r="L206" s="13">
        <f t="shared" si="11"/>
        <v>110663.66</v>
      </c>
    </row>
    <row r="207" spans="1:12" s="1" customFormat="1" ht="43.5">
      <c r="A207" s="17">
        <v>196</v>
      </c>
      <c r="B207" s="17" t="s">
        <v>358</v>
      </c>
      <c r="C207" s="18" t="s">
        <v>367</v>
      </c>
      <c r="D207" s="18">
        <v>7.45</v>
      </c>
      <c r="E207" s="27">
        <v>0.8</v>
      </c>
      <c r="F207" s="19">
        <v>3.6099999999999999E-3</v>
      </c>
      <c r="G207" s="32">
        <v>0.9</v>
      </c>
      <c r="H207" s="32">
        <v>1</v>
      </c>
      <c r="I207" s="32">
        <v>1.05</v>
      </c>
      <c r="J207" s="13">
        <f t="shared" si="9"/>
        <v>138023.5</v>
      </c>
      <c r="K207" s="13">
        <f t="shared" si="10"/>
        <v>138063.4</v>
      </c>
      <c r="L207" s="13">
        <f t="shared" si="11"/>
        <v>138083.35</v>
      </c>
    </row>
    <row r="208" spans="1:12" s="1" customFormat="1" ht="43.5">
      <c r="A208" s="17">
        <v>197</v>
      </c>
      <c r="B208" s="17" t="s">
        <v>359</v>
      </c>
      <c r="C208" s="18" t="s">
        <v>368</v>
      </c>
      <c r="D208" s="18">
        <v>7.98</v>
      </c>
      <c r="E208" s="27">
        <v>0.8</v>
      </c>
      <c r="F208" s="19">
        <v>2.0799999999999999E-2</v>
      </c>
      <c r="G208" s="32">
        <v>0.9</v>
      </c>
      <c r="H208" s="32">
        <v>1</v>
      </c>
      <c r="I208" s="32">
        <v>1.05</v>
      </c>
      <c r="J208" s="13">
        <f t="shared" si="9"/>
        <v>147130.31</v>
      </c>
      <c r="K208" s="13">
        <f t="shared" si="10"/>
        <v>147376.56</v>
      </c>
      <c r="L208" s="13">
        <f t="shared" si="11"/>
        <v>147499.69</v>
      </c>
    </row>
    <row r="209" spans="1:12" s="1" customFormat="1" ht="43.5">
      <c r="A209" s="17">
        <v>198</v>
      </c>
      <c r="B209" s="17" t="s">
        <v>360</v>
      </c>
      <c r="C209" s="18" t="s">
        <v>369</v>
      </c>
      <c r="D209" s="18">
        <v>9.4</v>
      </c>
      <c r="E209" s="27">
        <v>0.8</v>
      </c>
      <c r="F209" s="19">
        <v>2.8999999999999998E-3</v>
      </c>
      <c r="G209" s="32">
        <v>0.9</v>
      </c>
      <c r="H209" s="32">
        <v>1</v>
      </c>
      <c r="I209" s="32">
        <v>1.05</v>
      </c>
      <c r="J209" s="13">
        <f t="shared" si="9"/>
        <v>174185.11</v>
      </c>
      <c r="K209" s="13">
        <f t="shared" si="10"/>
        <v>174225.56</v>
      </c>
      <c r="L209" s="13">
        <f t="shared" si="11"/>
        <v>174245.78</v>
      </c>
    </row>
    <row r="210" spans="1:12" s="1" customFormat="1" ht="43.5">
      <c r="A210" s="17">
        <v>199</v>
      </c>
      <c r="B210" s="17" t="s">
        <v>361</v>
      </c>
      <c r="C210" s="18" t="s">
        <v>370</v>
      </c>
      <c r="D210" s="18">
        <v>14.05</v>
      </c>
      <c r="E210" s="27">
        <v>0.8</v>
      </c>
      <c r="F210" s="19">
        <v>5.5999999999999999E-3</v>
      </c>
      <c r="G210" s="32">
        <v>0.9</v>
      </c>
      <c r="H210" s="32">
        <v>1</v>
      </c>
      <c r="I210" s="32">
        <v>1.05</v>
      </c>
      <c r="J210" s="13">
        <f t="shared" si="9"/>
        <v>260154.17</v>
      </c>
      <c r="K210" s="13">
        <f t="shared" si="10"/>
        <v>260270.9</v>
      </c>
      <c r="L210" s="13">
        <f t="shared" si="11"/>
        <v>260329.27</v>
      </c>
    </row>
    <row r="211" spans="1:12" s="1" customFormat="1" ht="43.5">
      <c r="A211" s="17">
        <v>200</v>
      </c>
      <c r="B211" s="17" t="s">
        <v>362</v>
      </c>
      <c r="C211" s="18" t="s">
        <v>371</v>
      </c>
      <c r="D211" s="18">
        <v>28.24</v>
      </c>
      <c r="E211" s="27">
        <v>0.8</v>
      </c>
      <c r="F211" s="19">
        <v>1E-3</v>
      </c>
      <c r="G211" s="32">
        <v>0.9</v>
      </c>
      <c r="H211" s="32">
        <v>1</v>
      </c>
      <c r="I211" s="32">
        <v>1.05</v>
      </c>
      <c r="J211" s="13">
        <f t="shared" si="9"/>
        <v>523575.17</v>
      </c>
      <c r="K211" s="13">
        <f t="shared" si="10"/>
        <v>523617.07</v>
      </c>
      <c r="L211" s="13">
        <f t="shared" si="11"/>
        <v>523638.02</v>
      </c>
    </row>
    <row r="212" spans="1:12" s="1" customFormat="1" ht="43.5">
      <c r="A212" s="17">
        <v>201</v>
      </c>
      <c r="B212" s="17" t="s">
        <v>363</v>
      </c>
      <c r="C212" s="18" t="s">
        <v>373</v>
      </c>
      <c r="D212" s="18">
        <v>61.31</v>
      </c>
      <c r="E212" s="27">
        <v>0.8</v>
      </c>
      <c r="F212" s="19">
        <v>4.0000000000000002E-4</v>
      </c>
      <c r="G212" s="32">
        <v>0.9</v>
      </c>
      <c r="H212" s="32">
        <v>1</v>
      </c>
      <c r="I212" s="32">
        <v>1.05</v>
      </c>
      <c r="J212" s="13">
        <f t="shared" si="9"/>
        <v>1136890.51</v>
      </c>
      <c r="K212" s="13">
        <f t="shared" si="10"/>
        <v>1136926.8999999999</v>
      </c>
      <c r="L212" s="13">
        <f t="shared" si="11"/>
        <v>1136945.0900000001</v>
      </c>
    </row>
    <row r="213" spans="1:12" s="1" customFormat="1" ht="43.5">
      <c r="A213" s="17">
        <v>202</v>
      </c>
      <c r="B213" s="17" t="s">
        <v>364</v>
      </c>
      <c r="C213" s="18" t="s">
        <v>372</v>
      </c>
      <c r="D213" s="18">
        <v>126.25</v>
      </c>
      <c r="E213" s="27">
        <v>0.8</v>
      </c>
      <c r="F213" s="19">
        <v>2.0000000000000001E-4</v>
      </c>
      <c r="G213" s="32">
        <v>0.9</v>
      </c>
      <c r="H213" s="32">
        <v>1</v>
      </c>
      <c r="I213" s="32">
        <v>1.05</v>
      </c>
      <c r="J213" s="13">
        <f t="shared" si="9"/>
        <v>2341224.37</v>
      </c>
      <c r="K213" s="13">
        <f t="shared" si="10"/>
        <v>2341261.83</v>
      </c>
      <c r="L213" s="13">
        <f t="shared" si="11"/>
        <v>2341280.56</v>
      </c>
    </row>
    <row r="214" spans="1:12" s="1" customFormat="1" ht="43.5">
      <c r="A214" s="17">
        <v>203</v>
      </c>
      <c r="B214" s="17" t="s">
        <v>374</v>
      </c>
      <c r="C214" s="18" t="s">
        <v>399</v>
      </c>
      <c r="D214" s="18">
        <v>5.07</v>
      </c>
      <c r="E214" s="27">
        <v>1</v>
      </c>
      <c r="F214" s="62">
        <v>1</v>
      </c>
      <c r="G214" s="32">
        <v>0.9</v>
      </c>
      <c r="H214" s="32">
        <v>1</v>
      </c>
      <c r="I214" s="32">
        <v>1.05</v>
      </c>
      <c r="J214" s="13">
        <f t="shared" si="9"/>
        <v>84622.61</v>
      </c>
      <c r="K214" s="13">
        <f t="shared" si="10"/>
        <v>94025.13</v>
      </c>
      <c r="L214" s="13">
        <f t="shared" si="11"/>
        <v>98726.38</v>
      </c>
    </row>
    <row r="215" spans="1:12" s="1" customFormat="1" ht="29.25">
      <c r="A215" s="17">
        <v>204</v>
      </c>
      <c r="B215" s="17" t="s">
        <v>266</v>
      </c>
      <c r="C215" s="18" t="s">
        <v>267</v>
      </c>
      <c r="D215" s="18">
        <v>1.98</v>
      </c>
      <c r="E215" s="27">
        <v>1</v>
      </c>
      <c r="F215" s="62">
        <v>1</v>
      </c>
      <c r="G215" s="32">
        <v>0.9</v>
      </c>
      <c r="H215" s="32">
        <v>1</v>
      </c>
      <c r="I215" s="32">
        <v>1.05</v>
      </c>
      <c r="J215" s="13">
        <f t="shared" si="9"/>
        <v>33047.879999999997</v>
      </c>
      <c r="K215" s="13">
        <f t="shared" si="10"/>
        <v>36719.870000000003</v>
      </c>
      <c r="L215" s="13">
        <f t="shared" si="11"/>
        <v>38555.870000000003</v>
      </c>
    </row>
    <row r="216" spans="1:12" s="1" customFormat="1" ht="29.25">
      <c r="A216" s="17">
        <v>205</v>
      </c>
      <c r="B216" s="17" t="s">
        <v>268</v>
      </c>
      <c r="C216" s="18" t="s">
        <v>269</v>
      </c>
      <c r="D216" s="18">
        <v>2.31</v>
      </c>
      <c r="E216" s="27">
        <v>1</v>
      </c>
      <c r="F216" s="62">
        <v>1</v>
      </c>
      <c r="G216" s="32">
        <v>0.9</v>
      </c>
      <c r="H216" s="32">
        <v>1</v>
      </c>
      <c r="I216" s="32">
        <v>1.05</v>
      </c>
      <c r="J216" s="13">
        <f t="shared" si="9"/>
        <v>38555.870000000003</v>
      </c>
      <c r="K216" s="13">
        <f t="shared" si="10"/>
        <v>42839.85</v>
      </c>
      <c r="L216" s="13">
        <f t="shared" si="11"/>
        <v>44981.84</v>
      </c>
    </row>
    <row r="217" spans="1:12" s="1" customFormat="1" ht="43.5">
      <c r="A217" s="17">
        <v>206</v>
      </c>
      <c r="B217" s="17" t="s">
        <v>270</v>
      </c>
      <c r="C217" s="18" t="s">
        <v>271</v>
      </c>
      <c r="D217" s="18">
        <v>1.52</v>
      </c>
      <c r="E217" s="27">
        <v>1</v>
      </c>
      <c r="F217" s="62">
        <v>1</v>
      </c>
      <c r="G217" s="32">
        <v>0.9</v>
      </c>
      <c r="H217" s="32">
        <v>1</v>
      </c>
      <c r="I217" s="32">
        <v>1.05</v>
      </c>
      <c r="J217" s="13">
        <f t="shared" si="9"/>
        <v>25370.09</v>
      </c>
      <c r="K217" s="13">
        <f t="shared" si="10"/>
        <v>28188.99</v>
      </c>
      <c r="L217" s="13">
        <f t="shared" si="11"/>
        <v>29598.44</v>
      </c>
    </row>
    <row r="218" spans="1:12" s="1" customFormat="1" ht="43.5">
      <c r="A218" s="17">
        <v>207</v>
      </c>
      <c r="B218" s="17" t="s">
        <v>272</v>
      </c>
      <c r="C218" s="18" t="s">
        <v>273</v>
      </c>
      <c r="D218" s="18">
        <v>1.82</v>
      </c>
      <c r="E218" s="27">
        <v>1</v>
      </c>
      <c r="F218" s="62">
        <v>1</v>
      </c>
      <c r="G218" s="32">
        <v>0.9</v>
      </c>
      <c r="H218" s="32">
        <v>1</v>
      </c>
      <c r="I218" s="32">
        <v>1.05</v>
      </c>
      <c r="J218" s="13">
        <f t="shared" si="9"/>
        <v>30377.35</v>
      </c>
      <c r="K218" s="13">
        <f t="shared" si="10"/>
        <v>33752.61</v>
      </c>
      <c r="L218" s="13">
        <f t="shared" si="11"/>
        <v>35440.239999999998</v>
      </c>
    </row>
    <row r="219" spans="1:12" s="1" customFormat="1">
      <c r="A219" s="17">
        <v>208</v>
      </c>
      <c r="B219" s="17" t="s">
        <v>274</v>
      </c>
      <c r="C219" s="18" t="s">
        <v>275</v>
      </c>
      <c r="D219" s="18">
        <v>1.39</v>
      </c>
      <c r="E219" s="27">
        <v>1</v>
      </c>
      <c r="F219" s="62">
        <v>1</v>
      </c>
      <c r="G219" s="32">
        <v>0.9</v>
      </c>
      <c r="H219" s="32">
        <v>1</v>
      </c>
      <c r="I219" s="32">
        <v>1.05</v>
      </c>
      <c r="J219" s="13">
        <f t="shared" si="9"/>
        <v>23200.28</v>
      </c>
      <c r="K219" s="13">
        <f t="shared" si="10"/>
        <v>25778.09</v>
      </c>
      <c r="L219" s="13">
        <f t="shared" si="11"/>
        <v>27067</v>
      </c>
    </row>
    <row r="220" spans="1:12" s="1" customFormat="1">
      <c r="A220" s="17">
        <v>209</v>
      </c>
      <c r="B220" s="17" t="s">
        <v>276</v>
      </c>
      <c r="C220" s="18" t="s">
        <v>277</v>
      </c>
      <c r="D220" s="18">
        <v>1.67</v>
      </c>
      <c r="E220" s="27">
        <v>1</v>
      </c>
      <c r="F220" s="62">
        <v>1</v>
      </c>
      <c r="G220" s="32">
        <v>0.9</v>
      </c>
      <c r="H220" s="32">
        <v>1</v>
      </c>
      <c r="I220" s="32">
        <v>1.05</v>
      </c>
      <c r="J220" s="13">
        <f t="shared" si="9"/>
        <v>27873.72</v>
      </c>
      <c r="K220" s="13">
        <f t="shared" si="10"/>
        <v>30970.799999999999</v>
      </c>
      <c r="L220" s="13">
        <f t="shared" si="11"/>
        <v>32519.34</v>
      </c>
    </row>
    <row r="221" spans="1:12" s="1" customFormat="1" ht="29.25">
      <c r="A221" s="17">
        <v>210</v>
      </c>
      <c r="B221" s="17" t="s">
        <v>278</v>
      </c>
      <c r="C221" s="18" t="s">
        <v>279</v>
      </c>
      <c r="D221" s="18">
        <v>0.85</v>
      </c>
      <c r="E221" s="27">
        <v>1</v>
      </c>
      <c r="F221" s="62">
        <v>1</v>
      </c>
      <c r="G221" s="32">
        <v>0.9</v>
      </c>
      <c r="H221" s="32">
        <v>1</v>
      </c>
      <c r="I221" s="32">
        <v>1.05</v>
      </c>
      <c r="J221" s="13">
        <f t="shared" si="9"/>
        <v>14187.22</v>
      </c>
      <c r="K221" s="13">
        <f t="shared" si="10"/>
        <v>15763.58</v>
      </c>
      <c r="L221" s="13">
        <f t="shared" si="11"/>
        <v>16551.759999999998</v>
      </c>
    </row>
    <row r="222" spans="1:12" s="1" customFormat="1" ht="29.25">
      <c r="A222" s="17">
        <v>211</v>
      </c>
      <c r="B222" s="17" t="s">
        <v>280</v>
      </c>
      <c r="C222" s="18" t="s">
        <v>281</v>
      </c>
      <c r="D222" s="18">
        <v>1.0900000000000001</v>
      </c>
      <c r="E222" s="27">
        <v>1</v>
      </c>
      <c r="F222" s="62">
        <v>1</v>
      </c>
      <c r="G222" s="32">
        <v>0.9</v>
      </c>
      <c r="H222" s="32">
        <v>1</v>
      </c>
      <c r="I222" s="32">
        <v>1.05</v>
      </c>
      <c r="J222" s="13">
        <f t="shared" si="9"/>
        <v>18193.03</v>
      </c>
      <c r="K222" s="13">
        <f t="shared" si="10"/>
        <v>20214.48</v>
      </c>
      <c r="L222" s="13">
        <f t="shared" si="11"/>
        <v>21225.200000000001</v>
      </c>
    </row>
    <row r="223" spans="1:12" s="1" customFormat="1" ht="29.25">
      <c r="A223" s="17">
        <v>212</v>
      </c>
      <c r="B223" s="17" t="s">
        <v>282</v>
      </c>
      <c r="C223" s="18" t="s">
        <v>283</v>
      </c>
      <c r="D223" s="18">
        <v>1.5</v>
      </c>
      <c r="E223" s="27">
        <v>1</v>
      </c>
      <c r="F223" s="62">
        <v>1</v>
      </c>
      <c r="G223" s="32">
        <v>0.9</v>
      </c>
      <c r="H223" s="32">
        <v>1</v>
      </c>
      <c r="I223" s="32">
        <v>1.05</v>
      </c>
      <c r="J223" s="13">
        <f t="shared" si="9"/>
        <v>25036.28</v>
      </c>
      <c r="K223" s="13">
        <f t="shared" si="10"/>
        <v>27818.09</v>
      </c>
      <c r="L223" s="13">
        <f t="shared" si="11"/>
        <v>29208.99</v>
      </c>
    </row>
    <row r="224" spans="1:12" s="1" customFormat="1" ht="43.5">
      <c r="A224" s="17">
        <v>213</v>
      </c>
      <c r="B224" s="17" t="s">
        <v>284</v>
      </c>
      <c r="C224" s="18" t="s">
        <v>285</v>
      </c>
      <c r="D224" s="18">
        <v>1.8</v>
      </c>
      <c r="E224" s="27">
        <v>1</v>
      </c>
      <c r="F224" s="62">
        <v>1</v>
      </c>
      <c r="G224" s="32">
        <v>0.9</v>
      </c>
      <c r="H224" s="32">
        <v>1</v>
      </c>
      <c r="I224" s="32">
        <v>1.05</v>
      </c>
      <c r="J224" s="13">
        <f t="shared" si="9"/>
        <v>30043.53</v>
      </c>
      <c r="K224" s="13">
        <f t="shared" si="10"/>
        <v>33381.699999999997</v>
      </c>
      <c r="L224" s="13">
        <f t="shared" si="11"/>
        <v>35050.79</v>
      </c>
    </row>
    <row r="225" spans="1:12" s="1" customFormat="1" ht="29.25">
      <c r="A225" s="17">
        <v>214</v>
      </c>
      <c r="B225" s="17" t="s">
        <v>286</v>
      </c>
      <c r="C225" s="18" t="s">
        <v>287</v>
      </c>
      <c r="D225" s="18">
        <v>2.75</v>
      </c>
      <c r="E225" s="27">
        <v>1</v>
      </c>
      <c r="F225" s="62">
        <v>1</v>
      </c>
      <c r="G225" s="32">
        <v>0.9</v>
      </c>
      <c r="H225" s="32">
        <v>1</v>
      </c>
      <c r="I225" s="32">
        <v>1.05</v>
      </c>
      <c r="J225" s="13">
        <f t="shared" si="9"/>
        <v>45899.839999999997</v>
      </c>
      <c r="K225" s="13">
        <f t="shared" si="10"/>
        <v>50999.82</v>
      </c>
      <c r="L225" s="13">
        <f t="shared" si="11"/>
        <v>53549.81</v>
      </c>
    </row>
    <row r="226" spans="1:12" s="1" customFormat="1" ht="29.25">
      <c r="A226" s="17">
        <v>215</v>
      </c>
      <c r="B226" s="17" t="s">
        <v>288</v>
      </c>
      <c r="C226" s="18" t="s">
        <v>289</v>
      </c>
      <c r="D226" s="18">
        <v>2.35</v>
      </c>
      <c r="E226" s="27">
        <v>1</v>
      </c>
      <c r="F226" s="62">
        <v>1</v>
      </c>
      <c r="G226" s="32">
        <v>0.9</v>
      </c>
      <c r="H226" s="32">
        <v>1</v>
      </c>
      <c r="I226" s="32">
        <v>1.05</v>
      </c>
      <c r="J226" s="13">
        <f t="shared" si="9"/>
        <v>39223.5</v>
      </c>
      <c r="K226" s="13">
        <f t="shared" si="10"/>
        <v>43581.67</v>
      </c>
      <c r="L226" s="13">
        <f t="shared" si="11"/>
        <v>45760.75</v>
      </c>
    </row>
    <row r="227" spans="1:12" s="1" customFormat="1" ht="29.25">
      <c r="A227" s="17">
        <v>216</v>
      </c>
      <c r="B227" s="17" t="s">
        <v>290</v>
      </c>
      <c r="C227" s="18" t="s">
        <v>292</v>
      </c>
      <c r="D227" s="18">
        <v>1.76</v>
      </c>
      <c r="E227" s="27">
        <v>1</v>
      </c>
      <c r="F227" s="62">
        <v>1</v>
      </c>
      <c r="G227" s="32">
        <v>0.9</v>
      </c>
      <c r="H227" s="32">
        <v>1</v>
      </c>
      <c r="I227" s="32">
        <v>1.05</v>
      </c>
      <c r="J227" s="13">
        <f t="shared" si="9"/>
        <v>29375.9</v>
      </c>
      <c r="K227" s="13">
        <f t="shared" si="10"/>
        <v>32639.89</v>
      </c>
      <c r="L227" s="13">
        <f t="shared" si="11"/>
        <v>34271.879999999997</v>
      </c>
    </row>
    <row r="228" spans="1:12" s="1" customFormat="1" ht="29.25">
      <c r="A228" s="17">
        <v>217</v>
      </c>
      <c r="B228" s="17" t="s">
        <v>291</v>
      </c>
      <c r="C228" s="18" t="s">
        <v>294</v>
      </c>
      <c r="D228" s="18">
        <v>1.51</v>
      </c>
      <c r="E228" s="27">
        <v>1</v>
      </c>
      <c r="F228" s="62">
        <v>1</v>
      </c>
      <c r="G228" s="32">
        <v>0.9</v>
      </c>
      <c r="H228" s="32">
        <v>1</v>
      </c>
      <c r="I228" s="32">
        <v>1.05</v>
      </c>
      <c r="J228" s="13">
        <f t="shared" si="9"/>
        <v>25203.19</v>
      </c>
      <c r="K228" s="13">
        <f t="shared" si="10"/>
        <v>28003.54</v>
      </c>
      <c r="L228" s="13">
        <f t="shared" si="11"/>
        <v>29403.72</v>
      </c>
    </row>
    <row r="229" spans="1:12" s="1" customFormat="1" ht="29.25">
      <c r="A229" s="17">
        <v>218</v>
      </c>
      <c r="B229" s="17" t="s">
        <v>293</v>
      </c>
      <c r="C229" s="18" t="s">
        <v>307</v>
      </c>
      <c r="D229" s="18">
        <v>1</v>
      </c>
      <c r="E229" s="27">
        <v>1</v>
      </c>
      <c r="F229" s="62">
        <v>1</v>
      </c>
      <c r="G229" s="32">
        <v>0.9</v>
      </c>
      <c r="H229" s="32">
        <v>1</v>
      </c>
      <c r="I229" s="32">
        <v>1.05</v>
      </c>
      <c r="J229" s="13">
        <f t="shared" si="9"/>
        <v>16690.849999999999</v>
      </c>
      <c r="K229" s="13">
        <f t="shared" si="10"/>
        <v>18545.39</v>
      </c>
      <c r="L229" s="13">
        <f t="shared" si="11"/>
        <v>19472.66</v>
      </c>
    </row>
    <row r="230" spans="1:12" s="6" customFormat="1" ht="29.25">
      <c r="A230" s="17">
        <v>219</v>
      </c>
      <c r="B230" s="17" t="s">
        <v>295</v>
      </c>
      <c r="C230" s="18" t="s">
        <v>308</v>
      </c>
      <c r="D230" s="18">
        <v>1.4</v>
      </c>
      <c r="E230" s="27">
        <v>1</v>
      </c>
      <c r="F230" s="62">
        <v>1</v>
      </c>
      <c r="G230" s="32">
        <v>0.9</v>
      </c>
      <c r="H230" s="32">
        <v>1</v>
      </c>
      <c r="I230" s="32">
        <v>1.05</v>
      </c>
      <c r="J230" s="13">
        <f t="shared" si="9"/>
        <v>23367.19</v>
      </c>
      <c r="K230" s="13">
        <f t="shared" si="10"/>
        <v>25963.55</v>
      </c>
      <c r="L230" s="13">
        <f t="shared" si="11"/>
        <v>27261.72</v>
      </c>
    </row>
    <row r="231" spans="1:12" s="6" customFormat="1" ht="38.25" customHeight="1">
      <c r="A231" s="17">
        <v>220</v>
      </c>
      <c r="B231" s="17" t="s">
        <v>400</v>
      </c>
      <c r="C231" s="18" t="s">
        <v>401</v>
      </c>
      <c r="D231" s="18">
        <v>3.71</v>
      </c>
      <c r="E231" s="27">
        <v>1</v>
      </c>
      <c r="F231" s="62">
        <v>1</v>
      </c>
      <c r="G231" s="32">
        <v>0.9</v>
      </c>
      <c r="H231" s="32">
        <v>1</v>
      </c>
      <c r="I231" s="32">
        <v>1.05</v>
      </c>
      <c r="J231" s="13">
        <f t="shared" si="9"/>
        <v>61923.06</v>
      </c>
      <c r="K231" s="13">
        <f t="shared" si="10"/>
        <v>68803.399999999994</v>
      </c>
      <c r="L231" s="13">
        <f t="shared" si="11"/>
        <v>72243.570000000007</v>
      </c>
    </row>
    <row r="232" spans="1:12" s="6" customFormat="1" ht="43.5">
      <c r="A232" s="17">
        <v>221</v>
      </c>
      <c r="B232" s="17" t="s">
        <v>402</v>
      </c>
      <c r="C232" s="18" t="s">
        <v>459</v>
      </c>
      <c r="D232" s="18">
        <v>2.91</v>
      </c>
      <c r="E232" s="27">
        <v>1</v>
      </c>
      <c r="F232" s="62">
        <v>1</v>
      </c>
      <c r="G232" s="32">
        <v>0.9</v>
      </c>
      <c r="H232" s="32">
        <v>1</v>
      </c>
      <c r="I232" s="32">
        <v>1.05</v>
      </c>
      <c r="J232" s="13">
        <f t="shared" si="9"/>
        <v>48570.38</v>
      </c>
      <c r="K232" s="13">
        <f t="shared" si="10"/>
        <v>53967.08</v>
      </c>
      <c r="L232" s="13">
        <f t="shared" si="11"/>
        <v>56665.440000000002</v>
      </c>
    </row>
    <row r="233" spans="1:12" s="5" customFormat="1" ht="43.5">
      <c r="A233" s="17">
        <v>222</v>
      </c>
      <c r="B233" s="17" t="s">
        <v>403</v>
      </c>
      <c r="C233" s="23" t="s">
        <v>404</v>
      </c>
      <c r="D233" s="18">
        <v>3.4</v>
      </c>
      <c r="E233" s="27">
        <v>1</v>
      </c>
      <c r="F233" s="62">
        <v>1</v>
      </c>
      <c r="G233" s="32">
        <v>0.9</v>
      </c>
      <c r="H233" s="32">
        <v>1</v>
      </c>
      <c r="I233" s="32">
        <v>1.05</v>
      </c>
      <c r="J233" s="13">
        <f t="shared" si="9"/>
        <v>56748.89</v>
      </c>
      <c r="K233" s="13">
        <f t="shared" si="10"/>
        <v>63054.33</v>
      </c>
      <c r="L233" s="13">
        <f t="shared" si="11"/>
        <v>66207.039999999994</v>
      </c>
    </row>
    <row r="234" spans="1:12" s="5" customFormat="1">
      <c r="C234" s="14"/>
      <c r="E234" s="25"/>
      <c r="K234" s="9"/>
    </row>
    <row r="235" spans="1:12" s="5" customFormat="1">
      <c r="C235" s="14"/>
      <c r="E235" s="25"/>
      <c r="K235" s="9"/>
    </row>
    <row r="236" spans="1:12" s="5" customFormat="1">
      <c r="C236" s="14"/>
      <c r="E236" s="25"/>
      <c r="K236" s="9"/>
    </row>
    <row r="237" spans="1:12" s="5" customFormat="1">
      <c r="C237" s="14"/>
      <c r="E237" s="25"/>
      <c r="K237" s="9"/>
    </row>
    <row r="238" spans="1:12" s="5" customFormat="1">
      <c r="C238" s="14"/>
      <c r="E238" s="25"/>
      <c r="K238" s="9"/>
    </row>
    <row r="239" spans="1:12" s="5" customFormat="1">
      <c r="C239" s="14"/>
      <c r="E239" s="25"/>
      <c r="K239" s="9"/>
    </row>
    <row r="240" spans="1:12" s="5" customFormat="1">
      <c r="C240" s="14"/>
      <c r="E240" s="25"/>
      <c r="K240" s="9"/>
    </row>
    <row r="241" spans="3:11" s="5" customFormat="1">
      <c r="C241" s="14"/>
      <c r="E241" s="25"/>
      <c r="K241" s="9"/>
    </row>
    <row r="242" spans="3:11" s="5" customFormat="1">
      <c r="C242" s="14"/>
      <c r="E242" s="25"/>
      <c r="K242" s="9"/>
    </row>
    <row r="243" spans="3:11" s="5" customFormat="1">
      <c r="C243" s="14"/>
      <c r="E243" s="25"/>
      <c r="K243" s="9"/>
    </row>
    <row r="244" spans="3:11" s="5" customFormat="1">
      <c r="C244" s="14"/>
      <c r="E244" s="25"/>
      <c r="K244" s="9"/>
    </row>
    <row r="245" spans="3:11" s="5" customFormat="1">
      <c r="C245" s="14"/>
      <c r="E245" s="25"/>
      <c r="K245" s="9"/>
    </row>
    <row r="246" spans="3:11" s="5" customFormat="1">
      <c r="C246" s="14"/>
      <c r="E246" s="25"/>
      <c r="K246" s="9"/>
    </row>
    <row r="247" spans="3:11" s="5" customFormat="1">
      <c r="C247" s="14"/>
      <c r="E247" s="25"/>
      <c r="K247" s="9"/>
    </row>
    <row r="248" spans="3:11" s="5" customFormat="1">
      <c r="C248" s="14"/>
      <c r="E248" s="25"/>
      <c r="K248" s="9"/>
    </row>
    <row r="249" spans="3:11" s="5" customFormat="1">
      <c r="C249" s="14"/>
      <c r="E249" s="25"/>
      <c r="K249" s="9"/>
    </row>
    <row r="250" spans="3:11" s="5" customFormat="1">
      <c r="C250" s="14"/>
      <c r="E250" s="25"/>
      <c r="K250" s="9"/>
    </row>
    <row r="251" spans="3:11" s="5" customFormat="1">
      <c r="C251" s="14"/>
      <c r="E251" s="25"/>
      <c r="K251" s="9"/>
    </row>
    <row r="252" spans="3:11" s="5" customFormat="1">
      <c r="C252" s="14"/>
      <c r="E252" s="25"/>
      <c r="K252" s="9"/>
    </row>
    <row r="253" spans="3:11" s="5" customFormat="1">
      <c r="C253" s="14"/>
      <c r="E253" s="25"/>
      <c r="K253" s="9"/>
    </row>
    <row r="254" spans="3:11" s="5" customFormat="1">
      <c r="C254" s="14"/>
      <c r="E254" s="25"/>
      <c r="K254" s="9"/>
    </row>
    <row r="255" spans="3:11" s="5" customFormat="1">
      <c r="C255" s="14"/>
      <c r="E255" s="25"/>
      <c r="K255" s="9"/>
    </row>
    <row r="256" spans="3:11" s="5" customFormat="1">
      <c r="C256" s="14"/>
      <c r="E256" s="25"/>
      <c r="K256" s="9"/>
    </row>
    <row r="257" spans="3:11" s="5" customFormat="1">
      <c r="C257" s="14"/>
      <c r="E257" s="25"/>
      <c r="K257" s="9"/>
    </row>
    <row r="258" spans="3:11" s="5" customFormat="1">
      <c r="C258" s="14"/>
      <c r="E258" s="25"/>
      <c r="K258" s="9"/>
    </row>
    <row r="259" spans="3:11" s="5" customFormat="1">
      <c r="C259" s="14"/>
      <c r="E259" s="25"/>
      <c r="K259" s="9"/>
    </row>
    <row r="260" spans="3:11" s="5" customFormat="1">
      <c r="C260" s="14"/>
      <c r="E260" s="25"/>
      <c r="K260" s="9"/>
    </row>
    <row r="261" spans="3:11" s="5" customFormat="1">
      <c r="C261" s="14"/>
      <c r="E261" s="25"/>
      <c r="K261" s="9"/>
    </row>
    <row r="262" spans="3:11" s="5" customFormat="1">
      <c r="C262" s="14"/>
      <c r="E262" s="25"/>
      <c r="K262" s="9"/>
    </row>
    <row r="263" spans="3:11" s="5" customFormat="1">
      <c r="C263" s="14"/>
      <c r="E263" s="25"/>
      <c r="K263" s="9"/>
    </row>
    <row r="264" spans="3:11" s="5" customFormat="1">
      <c r="C264" s="14"/>
      <c r="E264" s="25"/>
      <c r="K264" s="9"/>
    </row>
    <row r="265" spans="3:11" s="5" customFormat="1">
      <c r="C265" s="14"/>
      <c r="E265" s="25"/>
      <c r="K265" s="9"/>
    </row>
    <row r="266" spans="3:11" s="5" customFormat="1">
      <c r="C266" s="14"/>
      <c r="E266" s="25"/>
      <c r="K266" s="9"/>
    </row>
    <row r="267" spans="3:11" s="5" customFormat="1">
      <c r="C267" s="14"/>
      <c r="E267" s="25"/>
      <c r="K267" s="9"/>
    </row>
    <row r="268" spans="3:11" s="5" customFormat="1">
      <c r="C268" s="14"/>
      <c r="E268" s="25"/>
      <c r="K268" s="9"/>
    </row>
    <row r="269" spans="3:11" s="5" customFormat="1">
      <c r="C269" s="14"/>
      <c r="E269" s="25"/>
      <c r="K269" s="9"/>
    </row>
    <row r="270" spans="3:11" s="5" customFormat="1">
      <c r="C270" s="14"/>
      <c r="E270" s="25"/>
      <c r="K270" s="9"/>
    </row>
    <row r="271" spans="3:11" s="5" customFormat="1">
      <c r="C271" s="14"/>
      <c r="E271" s="25"/>
      <c r="K271" s="9"/>
    </row>
    <row r="272" spans="3:11" s="5" customFormat="1">
      <c r="C272" s="14"/>
      <c r="E272" s="25"/>
      <c r="K272" s="9"/>
    </row>
    <row r="273" spans="3:11" s="5" customFormat="1">
      <c r="C273" s="14"/>
      <c r="E273" s="25"/>
      <c r="K273" s="9"/>
    </row>
    <row r="274" spans="3:11" s="5" customFormat="1">
      <c r="C274" s="14"/>
      <c r="E274" s="25"/>
      <c r="K274" s="9"/>
    </row>
    <row r="275" spans="3:11" s="5" customFormat="1">
      <c r="C275" s="14"/>
      <c r="E275" s="25"/>
      <c r="K275" s="9"/>
    </row>
    <row r="276" spans="3:11" s="5" customFormat="1">
      <c r="C276" s="14"/>
      <c r="E276" s="25"/>
      <c r="K276" s="9"/>
    </row>
    <row r="277" spans="3:11" s="5" customFormat="1">
      <c r="C277" s="14"/>
      <c r="E277" s="25"/>
      <c r="K277" s="9"/>
    </row>
    <row r="278" spans="3:11" s="5" customFormat="1">
      <c r="C278" s="14"/>
      <c r="E278" s="25"/>
      <c r="K278" s="9"/>
    </row>
    <row r="279" spans="3:11" s="5" customFormat="1">
      <c r="C279" s="14"/>
      <c r="E279" s="25"/>
      <c r="K279" s="9"/>
    </row>
    <row r="280" spans="3:11" s="5" customFormat="1">
      <c r="C280" s="14"/>
      <c r="E280" s="25"/>
      <c r="K280" s="9"/>
    </row>
    <row r="281" spans="3:11" s="5" customFormat="1">
      <c r="C281" s="14"/>
      <c r="E281" s="25"/>
      <c r="K281" s="9"/>
    </row>
    <row r="282" spans="3:11" s="5" customFormat="1">
      <c r="C282" s="14"/>
      <c r="E282" s="25"/>
      <c r="K282" s="9"/>
    </row>
    <row r="283" spans="3:11" s="5" customFormat="1">
      <c r="C283" s="14"/>
      <c r="E283" s="25"/>
      <c r="K283" s="9"/>
    </row>
    <row r="284" spans="3:11" s="5" customFormat="1">
      <c r="C284" s="14"/>
      <c r="E284" s="25"/>
      <c r="K284" s="9"/>
    </row>
    <row r="285" spans="3:11" s="5" customFormat="1">
      <c r="C285" s="14"/>
      <c r="E285" s="25"/>
      <c r="K285" s="9"/>
    </row>
    <row r="286" spans="3:11" s="5" customFormat="1">
      <c r="C286" s="14"/>
      <c r="E286" s="25"/>
      <c r="K286" s="9"/>
    </row>
    <row r="287" spans="3:11" s="5" customFormat="1">
      <c r="C287" s="14"/>
      <c r="E287" s="25"/>
      <c r="K287" s="9"/>
    </row>
    <row r="288" spans="3:11" s="5" customFormat="1">
      <c r="C288" s="14"/>
      <c r="E288" s="25"/>
      <c r="K288" s="9"/>
    </row>
    <row r="289" spans="3:11" s="5" customFormat="1">
      <c r="C289" s="14"/>
      <c r="E289" s="25"/>
      <c r="K289" s="9"/>
    </row>
    <row r="290" spans="3:11" s="5" customFormat="1">
      <c r="C290" s="14"/>
      <c r="E290" s="25"/>
      <c r="K290" s="9"/>
    </row>
    <row r="291" spans="3:11" s="5" customFormat="1">
      <c r="C291" s="14"/>
      <c r="E291" s="25"/>
      <c r="K291" s="9"/>
    </row>
    <row r="292" spans="3:11" s="5" customFormat="1">
      <c r="C292" s="14"/>
      <c r="E292" s="25"/>
      <c r="K292" s="9"/>
    </row>
    <row r="293" spans="3:11" s="5" customFormat="1">
      <c r="C293" s="14"/>
      <c r="E293" s="25"/>
      <c r="K293" s="9"/>
    </row>
    <row r="294" spans="3:11" s="5" customFormat="1">
      <c r="C294" s="14"/>
      <c r="E294" s="25"/>
      <c r="K294" s="9"/>
    </row>
    <row r="295" spans="3:11" s="5" customFormat="1">
      <c r="C295" s="14"/>
      <c r="E295" s="25"/>
      <c r="K295" s="9"/>
    </row>
    <row r="296" spans="3:11" s="5" customFormat="1">
      <c r="C296" s="14"/>
      <c r="E296" s="25"/>
      <c r="K296" s="9"/>
    </row>
    <row r="297" spans="3:11" s="5" customFormat="1">
      <c r="C297" s="14"/>
      <c r="E297" s="25"/>
      <c r="K297" s="9"/>
    </row>
    <row r="298" spans="3:11" s="5" customFormat="1">
      <c r="C298" s="14"/>
      <c r="E298" s="25"/>
      <c r="K298" s="9"/>
    </row>
    <row r="299" spans="3:11" s="5" customFormat="1">
      <c r="C299" s="14"/>
      <c r="E299" s="25"/>
      <c r="K299" s="9"/>
    </row>
    <row r="300" spans="3:11" s="5" customFormat="1">
      <c r="C300" s="14"/>
      <c r="E300" s="25"/>
      <c r="K300" s="9"/>
    </row>
    <row r="301" spans="3:11" s="5" customFormat="1">
      <c r="C301" s="14"/>
      <c r="E301" s="25"/>
      <c r="K301" s="9"/>
    </row>
    <row r="302" spans="3:11" s="5" customFormat="1">
      <c r="C302" s="14"/>
      <c r="E302" s="25"/>
      <c r="K302" s="9"/>
    </row>
    <row r="303" spans="3:11" s="5" customFormat="1">
      <c r="C303" s="14"/>
      <c r="E303" s="25"/>
      <c r="K303" s="9"/>
    </row>
    <row r="304" spans="3:11" s="5" customFormat="1">
      <c r="C304" s="14"/>
      <c r="E304" s="25"/>
      <c r="K304" s="9"/>
    </row>
    <row r="305" spans="3:11" s="5" customFormat="1">
      <c r="C305" s="14"/>
      <c r="E305" s="25"/>
      <c r="K305" s="9"/>
    </row>
    <row r="306" spans="3:11" s="5" customFormat="1">
      <c r="C306" s="14"/>
      <c r="E306" s="25"/>
      <c r="K306" s="9"/>
    </row>
    <row r="307" spans="3:11" s="5" customFormat="1">
      <c r="C307" s="14"/>
      <c r="E307" s="25"/>
      <c r="K307" s="9"/>
    </row>
    <row r="308" spans="3:11" s="5" customFormat="1">
      <c r="C308" s="14"/>
      <c r="E308" s="25"/>
      <c r="K308" s="9"/>
    </row>
    <row r="309" spans="3:11" s="5" customFormat="1">
      <c r="C309" s="14"/>
      <c r="E309" s="25"/>
      <c r="K309" s="9"/>
    </row>
    <row r="310" spans="3:11" s="5" customFormat="1">
      <c r="C310" s="14"/>
      <c r="E310" s="25"/>
      <c r="K310" s="9"/>
    </row>
    <row r="311" spans="3:11" s="5" customFormat="1">
      <c r="C311" s="14"/>
      <c r="E311" s="25"/>
      <c r="K311" s="9"/>
    </row>
    <row r="312" spans="3:11" s="5" customFormat="1">
      <c r="C312" s="14"/>
      <c r="E312" s="25"/>
      <c r="K312" s="9"/>
    </row>
    <row r="313" spans="3:11" s="5" customFormat="1">
      <c r="C313" s="14"/>
      <c r="E313" s="25"/>
      <c r="K313" s="9"/>
    </row>
    <row r="314" spans="3:11" s="5" customFormat="1">
      <c r="C314" s="14"/>
      <c r="E314" s="25"/>
      <c r="K314" s="9"/>
    </row>
    <row r="315" spans="3:11" s="5" customFormat="1">
      <c r="C315" s="14"/>
      <c r="E315" s="25"/>
      <c r="K315" s="9"/>
    </row>
    <row r="316" spans="3:11" s="5" customFormat="1">
      <c r="C316" s="14"/>
      <c r="E316" s="25"/>
      <c r="K316" s="9"/>
    </row>
    <row r="317" spans="3:11" s="5" customFormat="1">
      <c r="C317" s="14"/>
      <c r="E317" s="25"/>
      <c r="K317" s="9"/>
    </row>
    <row r="318" spans="3:11" s="5" customFormat="1">
      <c r="C318" s="14"/>
      <c r="E318" s="25"/>
      <c r="K318" s="9"/>
    </row>
    <row r="319" spans="3:11" s="5" customFormat="1">
      <c r="C319" s="14"/>
      <c r="E319" s="25"/>
      <c r="K319" s="9"/>
    </row>
    <row r="320" spans="3:11" s="5" customFormat="1">
      <c r="C320" s="14"/>
      <c r="E320" s="25"/>
      <c r="K320" s="9"/>
    </row>
    <row r="321" spans="3:11" s="5" customFormat="1">
      <c r="C321" s="14"/>
      <c r="E321" s="25"/>
      <c r="K321" s="9"/>
    </row>
    <row r="322" spans="3:11" s="5" customFormat="1">
      <c r="C322" s="14"/>
      <c r="E322" s="25"/>
      <c r="K322" s="9"/>
    </row>
    <row r="323" spans="3:11" s="5" customFormat="1">
      <c r="C323" s="14"/>
      <c r="E323" s="25"/>
      <c r="K323" s="9"/>
    </row>
    <row r="324" spans="3:11" s="5" customFormat="1">
      <c r="C324" s="14"/>
      <c r="E324" s="25"/>
      <c r="K324" s="9"/>
    </row>
    <row r="325" spans="3:11" s="5" customFormat="1">
      <c r="C325" s="14"/>
      <c r="E325" s="25"/>
      <c r="K325" s="9"/>
    </row>
    <row r="326" spans="3:11" s="5" customFormat="1">
      <c r="C326" s="14"/>
      <c r="E326" s="25"/>
      <c r="K326" s="9"/>
    </row>
    <row r="327" spans="3:11" s="5" customFormat="1">
      <c r="C327" s="14"/>
      <c r="E327" s="25"/>
      <c r="K327" s="9"/>
    </row>
    <row r="328" spans="3:11" s="5" customFormat="1">
      <c r="C328" s="14"/>
      <c r="E328" s="25"/>
      <c r="K328" s="9"/>
    </row>
    <row r="329" spans="3:11" s="5" customFormat="1">
      <c r="C329" s="14"/>
      <c r="E329" s="25"/>
      <c r="K329" s="9"/>
    </row>
    <row r="330" spans="3:11" s="5" customFormat="1">
      <c r="C330" s="14"/>
      <c r="E330" s="25"/>
      <c r="K330" s="9"/>
    </row>
    <row r="331" spans="3:11" s="5" customFormat="1">
      <c r="C331" s="14"/>
      <c r="E331" s="25"/>
      <c r="K331" s="9"/>
    </row>
    <row r="332" spans="3:11" s="5" customFormat="1">
      <c r="C332" s="14"/>
      <c r="E332" s="25"/>
      <c r="K332" s="9"/>
    </row>
    <row r="333" spans="3:11" s="5" customFormat="1">
      <c r="C333" s="14"/>
      <c r="E333" s="25"/>
      <c r="K333" s="9"/>
    </row>
    <row r="334" spans="3:11" s="5" customFormat="1">
      <c r="C334" s="14"/>
      <c r="E334" s="25"/>
      <c r="K334" s="9"/>
    </row>
    <row r="335" spans="3:11" s="5" customFormat="1">
      <c r="C335" s="14"/>
      <c r="E335" s="25"/>
      <c r="K335" s="9"/>
    </row>
    <row r="336" spans="3:11" s="5" customFormat="1">
      <c r="C336" s="14"/>
      <c r="E336" s="25"/>
      <c r="K336" s="9"/>
    </row>
    <row r="337" spans="3:11" s="5" customFormat="1">
      <c r="C337" s="14"/>
      <c r="E337" s="25"/>
      <c r="K337" s="9"/>
    </row>
    <row r="338" spans="3:11" s="5" customFormat="1">
      <c r="C338" s="14"/>
      <c r="E338" s="25"/>
      <c r="K338" s="9"/>
    </row>
    <row r="339" spans="3:11" s="5" customFormat="1">
      <c r="C339" s="14"/>
      <c r="E339" s="25"/>
      <c r="K339" s="9"/>
    </row>
    <row r="340" spans="3:11" s="5" customFormat="1">
      <c r="C340" s="14"/>
      <c r="E340" s="25"/>
      <c r="K340" s="9"/>
    </row>
    <row r="341" spans="3:11" s="5" customFormat="1">
      <c r="C341" s="14"/>
      <c r="E341" s="25"/>
      <c r="K341" s="9"/>
    </row>
    <row r="342" spans="3:11" s="5" customFormat="1">
      <c r="C342" s="14"/>
      <c r="E342" s="25"/>
      <c r="K342" s="9"/>
    </row>
    <row r="343" spans="3:11" s="5" customFormat="1">
      <c r="C343" s="14"/>
      <c r="E343" s="25"/>
      <c r="K343" s="9"/>
    </row>
    <row r="344" spans="3:11" s="5" customFormat="1">
      <c r="C344" s="14"/>
      <c r="E344" s="25"/>
      <c r="K344" s="9"/>
    </row>
    <row r="345" spans="3:11" s="5" customFormat="1">
      <c r="C345" s="14"/>
      <c r="E345" s="25"/>
      <c r="K345" s="9"/>
    </row>
    <row r="346" spans="3:11" s="5" customFormat="1">
      <c r="C346" s="14"/>
      <c r="E346" s="25"/>
      <c r="K346" s="9"/>
    </row>
    <row r="347" spans="3:11" s="5" customFormat="1">
      <c r="C347" s="14"/>
      <c r="E347" s="25"/>
      <c r="K347" s="9"/>
    </row>
    <row r="348" spans="3:11" s="5" customFormat="1">
      <c r="C348" s="14"/>
      <c r="E348" s="25"/>
      <c r="K348" s="9"/>
    </row>
    <row r="349" spans="3:11" s="5" customFormat="1">
      <c r="C349" s="14"/>
      <c r="E349" s="25"/>
      <c r="K349" s="9"/>
    </row>
    <row r="350" spans="3:11" s="5" customFormat="1">
      <c r="C350" s="14"/>
      <c r="E350" s="25"/>
      <c r="K350" s="9"/>
    </row>
    <row r="351" spans="3:11" s="5" customFormat="1">
      <c r="C351" s="14"/>
      <c r="E351" s="25"/>
      <c r="K351" s="9"/>
    </row>
    <row r="352" spans="3:11" s="5" customFormat="1">
      <c r="C352" s="14"/>
      <c r="E352" s="25"/>
      <c r="K352" s="9"/>
    </row>
    <row r="353" spans="3:11" s="5" customFormat="1">
      <c r="C353" s="14"/>
      <c r="E353" s="25"/>
      <c r="K353" s="9"/>
    </row>
    <row r="354" spans="3:11" s="5" customFormat="1">
      <c r="C354" s="14"/>
      <c r="E354" s="25"/>
      <c r="K354" s="9"/>
    </row>
    <row r="355" spans="3:11" s="5" customFormat="1">
      <c r="C355" s="14"/>
      <c r="E355" s="25"/>
      <c r="K355" s="9"/>
    </row>
    <row r="356" spans="3:11" s="5" customFormat="1">
      <c r="C356" s="14"/>
      <c r="E356" s="25"/>
      <c r="K356" s="9"/>
    </row>
    <row r="357" spans="3:11" s="5" customFormat="1">
      <c r="C357" s="14"/>
      <c r="E357" s="25"/>
      <c r="K357" s="9"/>
    </row>
    <row r="358" spans="3:11" s="5" customFormat="1">
      <c r="C358" s="14"/>
      <c r="E358" s="25"/>
      <c r="K358" s="9"/>
    </row>
    <row r="359" spans="3:11" s="5" customFormat="1">
      <c r="C359" s="14"/>
      <c r="E359" s="25"/>
      <c r="K359" s="9"/>
    </row>
    <row r="360" spans="3:11" s="5" customFormat="1">
      <c r="C360" s="14"/>
      <c r="E360" s="25"/>
      <c r="K360" s="9"/>
    </row>
    <row r="361" spans="3:11" s="5" customFormat="1">
      <c r="C361" s="14"/>
      <c r="E361" s="25"/>
      <c r="K361" s="9"/>
    </row>
    <row r="362" spans="3:11" s="5" customFormat="1">
      <c r="C362" s="14"/>
      <c r="E362" s="25"/>
      <c r="K362" s="9"/>
    </row>
    <row r="363" spans="3:11" s="5" customFormat="1">
      <c r="C363" s="14"/>
      <c r="E363" s="25"/>
      <c r="K363" s="9"/>
    </row>
    <row r="364" spans="3:11" s="5" customFormat="1">
      <c r="C364" s="14"/>
      <c r="E364" s="25"/>
      <c r="K364" s="9"/>
    </row>
    <row r="365" spans="3:11" s="5" customFormat="1">
      <c r="C365" s="14"/>
      <c r="E365" s="25"/>
      <c r="K365" s="9"/>
    </row>
    <row r="366" spans="3:11" s="5" customFormat="1">
      <c r="C366" s="14"/>
      <c r="E366" s="25"/>
      <c r="K366" s="9"/>
    </row>
    <row r="367" spans="3:11" s="5" customFormat="1">
      <c r="C367" s="14"/>
      <c r="E367" s="25"/>
      <c r="K367" s="9"/>
    </row>
    <row r="368" spans="3:11" s="5" customFormat="1">
      <c r="C368" s="14"/>
      <c r="E368" s="25"/>
      <c r="K368" s="9"/>
    </row>
    <row r="369" spans="3:11" s="5" customFormat="1">
      <c r="C369" s="14"/>
      <c r="E369" s="25"/>
      <c r="K369" s="9"/>
    </row>
    <row r="370" spans="3:11" s="5" customFormat="1">
      <c r="C370" s="14"/>
      <c r="E370" s="25"/>
      <c r="K370" s="9"/>
    </row>
    <row r="371" spans="3:11" s="5" customFormat="1">
      <c r="C371" s="14"/>
      <c r="E371" s="25"/>
      <c r="K371" s="9"/>
    </row>
    <row r="372" spans="3:11" s="5" customFormat="1">
      <c r="C372" s="14"/>
      <c r="E372" s="25"/>
      <c r="K372" s="9"/>
    </row>
    <row r="373" spans="3:11" s="5" customFormat="1">
      <c r="C373" s="14"/>
      <c r="E373" s="25"/>
      <c r="K373" s="9"/>
    </row>
    <row r="374" spans="3:11" s="5" customFormat="1">
      <c r="C374" s="14"/>
      <c r="E374" s="25"/>
      <c r="K374" s="9"/>
    </row>
    <row r="375" spans="3:11" s="5" customFormat="1">
      <c r="C375" s="14"/>
      <c r="E375" s="25"/>
      <c r="K375" s="9"/>
    </row>
    <row r="376" spans="3:11" s="5" customFormat="1">
      <c r="C376" s="14"/>
      <c r="E376" s="25"/>
      <c r="K376" s="9"/>
    </row>
    <row r="377" spans="3:11" s="5" customFormat="1">
      <c r="C377" s="14"/>
      <c r="E377" s="25"/>
      <c r="K377" s="9"/>
    </row>
    <row r="378" spans="3:11" s="5" customFormat="1">
      <c r="C378" s="14"/>
      <c r="E378" s="25"/>
      <c r="K378" s="9"/>
    </row>
    <row r="379" spans="3:11" s="5" customFormat="1">
      <c r="C379" s="14"/>
      <c r="E379" s="25"/>
      <c r="K379" s="9"/>
    </row>
    <row r="380" spans="3:11" s="5" customFormat="1">
      <c r="C380" s="14"/>
      <c r="E380" s="25"/>
      <c r="K380" s="9"/>
    </row>
    <row r="381" spans="3:11" s="5" customFormat="1">
      <c r="C381" s="14"/>
      <c r="E381" s="25"/>
      <c r="K381" s="9"/>
    </row>
    <row r="382" spans="3:11" s="5" customFormat="1">
      <c r="C382" s="14"/>
      <c r="E382" s="25"/>
      <c r="K382" s="9"/>
    </row>
    <row r="383" spans="3:11" s="5" customFormat="1">
      <c r="C383" s="14"/>
      <c r="E383" s="25"/>
      <c r="K383" s="9"/>
    </row>
    <row r="384" spans="3:11" s="5" customFormat="1">
      <c r="C384" s="14"/>
      <c r="E384" s="25"/>
      <c r="K384" s="9"/>
    </row>
    <row r="385" spans="3:11" s="5" customFormat="1">
      <c r="C385" s="14"/>
      <c r="E385" s="25"/>
      <c r="K385" s="9"/>
    </row>
    <row r="386" spans="3:11" s="5" customFormat="1">
      <c r="C386" s="14"/>
      <c r="E386" s="25"/>
      <c r="K386" s="9"/>
    </row>
    <row r="387" spans="3:11" s="5" customFormat="1">
      <c r="C387" s="14"/>
      <c r="E387" s="25"/>
      <c r="K387" s="9"/>
    </row>
    <row r="388" spans="3:11" s="5" customFormat="1">
      <c r="C388" s="14"/>
      <c r="E388" s="25"/>
      <c r="K388" s="9"/>
    </row>
    <row r="389" spans="3:11" s="5" customFormat="1">
      <c r="C389" s="14"/>
      <c r="E389" s="25"/>
      <c r="K389" s="9"/>
    </row>
    <row r="390" spans="3:11" s="5" customFormat="1">
      <c r="C390" s="14"/>
      <c r="E390" s="25"/>
      <c r="K390" s="9"/>
    </row>
    <row r="391" spans="3:11" s="5" customFormat="1">
      <c r="C391" s="14"/>
      <c r="E391" s="25"/>
      <c r="K391" s="9"/>
    </row>
    <row r="392" spans="3:11" s="5" customFormat="1">
      <c r="C392" s="14"/>
      <c r="E392" s="25"/>
      <c r="K392" s="9"/>
    </row>
    <row r="393" spans="3:11" s="5" customFormat="1">
      <c r="C393" s="14"/>
      <c r="E393" s="25"/>
      <c r="K393" s="9"/>
    </row>
    <row r="394" spans="3:11" s="5" customFormat="1">
      <c r="C394" s="14"/>
      <c r="E394" s="25"/>
      <c r="K394" s="9"/>
    </row>
    <row r="395" spans="3:11" s="5" customFormat="1">
      <c r="C395" s="14"/>
      <c r="E395" s="25"/>
      <c r="K395" s="9"/>
    </row>
    <row r="396" spans="3:11" s="5" customFormat="1">
      <c r="C396" s="14"/>
      <c r="E396" s="25"/>
      <c r="K396" s="9"/>
    </row>
    <row r="397" spans="3:11" s="5" customFormat="1">
      <c r="C397" s="14"/>
      <c r="E397" s="25"/>
      <c r="K397" s="9"/>
    </row>
    <row r="398" spans="3:11" s="5" customFormat="1">
      <c r="C398" s="14"/>
      <c r="E398" s="25"/>
      <c r="K398" s="9"/>
    </row>
    <row r="399" spans="3:11" s="5" customFormat="1">
      <c r="C399" s="14"/>
      <c r="E399" s="25"/>
      <c r="K399" s="9"/>
    </row>
    <row r="400" spans="3:11" s="5" customFormat="1">
      <c r="C400" s="14"/>
      <c r="E400" s="25"/>
      <c r="K400" s="9"/>
    </row>
    <row r="401" spans="3:11" s="5" customFormat="1">
      <c r="C401" s="14"/>
      <c r="E401" s="25"/>
      <c r="K401" s="9"/>
    </row>
    <row r="402" spans="3:11" s="5" customFormat="1">
      <c r="C402" s="14"/>
      <c r="E402" s="25"/>
      <c r="K402" s="9"/>
    </row>
    <row r="403" spans="3:11" s="5" customFormat="1">
      <c r="C403" s="14"/>
      <c r="E403" s="25"/>
      <c r="K403" s="9"/>
    </row>
    <row r="404" spans="3:11" s="5" customFormat="1">
      <c r="C404" s="14"/>
      <c r="E404" s="25"/>
      <c r="K404" s="9"/>
    </row>
    <row r="405" spans="3:11" s="5" customFormat="1">
      <c r="C405" s="14"/>
      <c r="E405" s="25"/>
      <c r="K405" s="9"/>
    </row>
    <row r="406" spans="3:11" s="5" customFormat="1">
      <c r="C406" s="14"/>
      <c r="E406" s="25"/>
      <c r="K406" s="9"/>
    </row>
    <row r="407" spans="3:11" s="5" customFormat="1">
      <c r="C407" s="14"/>
      <c r="E407" s="25"/>
      <c r="K407" s="9"/>
    </row>
    <row r="408" spans="3:11" s="5" customFormat="1">
      <c r="C408" s="14"/>
      <c r="E408" s="25"/>
      <c r="K408" s="9"/>
    </row>
    <row r="409" spans="3:11" s="5" customFormat="1">
      <c r="C409" s="14"/>
      <c r="E409" s="25"/>
      <c r="K409" s="9"/>
    </row>
    <row r="410" spans="3:11" s="5" customFormat="1">
      <c r="C410" s="14"/>
      <c r="E410" s="25"/>
      <c r="K410" s="9"/>
    </row>
    <row r="411" spans="3:11" s="5" customFormat="1">
      <c r="C411" s="14"/>
      <c r="E411" s="25"/>
      <c r="K411" s="9"/>
    </row>
    <row r="412" spans="3:11" s="5" customFormat="1">
      <c r="C412" s="14"/>
      <c r="E412" s="25"/>
      <c r="K412" s="9"/>
    </row>
    <row r="413" spans="3:11" s="5" customFormat="1">
      <c r="C413" s="14"/>
      <c r="E413" s="25"/>
      <c r="K413" s="9"/>
    </row>
    <row r="414" spans="3:11" s="5" customFormat="1">
      <c r="C414" s="14"/>
      <c r="E414" s="25"/>
      <c r="K414" s="9"/>
    </row>
    <row r="415" spans="3:11" s="5" customFormat="1">
      <c r="C415" s="14"/>
      <c r="E415" s="25"/>
      <c r="K415" s="9"/>
    </row>
    <row r="416" spans="3:11" s="5" customFormat="1">
      <c r="C416" s="14"/>
      <c r="E416" s="25"/>
      <c r="K416" s="9"/>
    </row>
    <row r="417" spans="3:11" s="5" customFormat="1">
      <c r="C417" s="14"/>
      <c r="E417" s="25"/>
      <c r="K417" s="9"/>
    </row>
    <row r="418" spans="3:11" s="5" customFormat="1">
      <c r="C418" s="14"/>
      <c r="E418" s="25"/>
      <c r="K418" s="9"/>
    </row>
    <row r="419" spans="3:11" s="5" customFormat="1">
      <c r="C419" s="14"/>
      <c r="E419" s="25"/>
      <c r="K419" s="9"/>
    </row>
    <row r="420" spans="3:11" s="5" customFormat="1">
      <c r="C420" s="14"/>
      <c r="E420" s="25"/>
      <c r="K420" s="9"/>
    </row>
    <row r="421" spans="3:11" s="5" customFormat="1">
      <c r="C421" s="14"/>
      <c r="E421" s="25"/>
      <c r="K421" s="9"/>
    </row>
    <row r="422" spans="3:11" s="5" customFormat="1">
      <c r="C422" s="14"/>
      <c r="E422" s="25"/>
      <c r="K422" s="9"/>
    </row>
    <row r="423" spans="3:11" s="5" customFormat="1">
      <c r="C423" s="14"/>
      <c r="E423" s="25"/>
      <c r="K423" s="9"/>
    </row>
    <row r="424" spans="3:11" s="5" customFormat="1">
      <c r="C424" s="14"/>
      <c r="E424" s="25"/>
      <c r="K424" s="9"/>
    </row>
    <row r="425" spans="3:11" s="5" customFormat="1">
      <c r="C425" s="14"/>
      <c r="E425" s="25"/>
      <c r="K425" s="9"/>
    </row>
    <row r="426" spans="3:11" s="5" customFormat="1">
      <c r="C426" s="14"/>
      <c r="E426" s="25"/>
      <c r="K426" s="9"/>
    </row>
    <row r="427" spans="3:11" s="5" customFormat="1">
      <c r="C427" s="14"/>
      <c r="E427" s="25"/>
      <c r="K427" s="9"/>
    </row>
    <row r="428" spans="3:11" s="5" customFormat="1">
      <c r="C428" s="14"/>
      <c r="E428" s="25"/>
      <c r="K428" s="9"/>
    </row>
    <row r="429" spans="3:11" s="5" customFormat="1">
      <c r="C429" s="14"/>
      <c r="E429" s="25"/>
      <c r="K429" s="9"/>
    </row>
    <row r="430" spans="3:11" s="5" customFormat="1">
      <c r="C430" s="14"/>
      <c r="E430" s="25"/>
      <c r="K430" s="9"/>
    </row>
    <row r="431" spans="3:11" s="5" customFormat="1">
      <c r="C431" s="14"/>
      <c r="E431" s="25"/>
      <c r="K431" s="9"/>
    </row>
    <row r="432" spans="3:11" s="5" customFormat="1">
      <c r="C432" s="14"/>
      <c r="E432" s="25"/>
      <c r="K432" s="9"/>
    </row>
    <row r="433" spans="3:11" s="5" customFormat="1">
      <c r="C433" s="14"/>
      <c r="E433" s="25"/>
      <c r="K433" s="9"/>
    </row>
    <row r="434" spans="3:11" s="5" customFormat="1">
      <c r="C434" s="14"/>
      <c r="E434" s="25"/>
      <c r="K434" s="9"/>
    </row>
    <row r="435" spans="3:11" s="5" customFormat="1">
      <c r="C435" s="14"/>
      <c r="E435" s="25"/>
      <c r="K435" s="9"/>
    </row>
    <row r="436" spans="3:11" s="5" customFormat="1">
      <c r="C436" s="14"/>
      <c r="E436" s="25"/>
      <c r="K436" s="9"/>
    </row>
    <row r="437" spans="3:11" s="5" customFormat="1">
      <c r="C437" s="14"/>
      <c r="E437" s="25"/>
      <c r="K437" s="9"/>
    </row>
    <row r="438" spans="3:11" s="5" customFormat="1">
      <c r="C438" s="14"/>
      <c r="E438" s="25"/>
      <c r="K438" s="9"/>
    </row>
    <row r="439" spans="3:11" s="5" customFormat="1">
      <c r="C439" s="14"/>
      <c r="E439" s="25"/>
      <c r="K439" s="9"/>
    </row>
    <row r="440" spans="3:11" s="5" customFormat="1">
      <c r="C440" s="14"/>
      <c r="E440" s="25"/>
      <c r="K440" s="9"/>
    </row>
    <row r="441" spans="3:11" s="5" customFormat="1">
      <c r="C441" s="14"/>
      <c r="E441" s="25"/>
      <c r="K441" s="9"/>
    </row>
    <row r="442" spans="3:11" s="5" customFormat="1">
      <c r="C442" s="14"/>
      <c r="E442" s="25"/>
      <c r="K442" s="9"/>
    </row>
    <row r="443" spans="3:11" s="5" customFormat="1">
      <c r="C443" s="14"/>
      <c r="E443" s="25"/>
      <c r="K443" s="9"/>
    </row>
    <row r="444" spans="3:11" s="5" customFormat="1">
      <c r="C444" s="14"/>
      <c r="E444" s="25"/>
      <c r="K444" s="9"/>
    </row>
    <row r="445" spans="3:11" s="5" customFormat="1">
      <c r="C445" s="14"/>
      <c r="E445" s="25"/>
      <c r="K445" s="9"/>
    </row>
    <row r="446" spans="3:11" s="5" customFormat="1">
      <c r="C446" s="14"/>
      <c r="E446" s="25"/>
      <c r="K446" s="9"/>
    </row>
    <row r="447" spans="3:11" s="5" customFormat="1">
      <c r="C447" s="14"/>
      <c r="E447" s="25"/>
      <c r="K447" s="9"/>
    </row>
    <row r="448" spans="3:11" s="5" customFormat="1">
      <c r="C448" s="14"/>
      <c r="E448" s="25"/>
      <c r="K448" s="9"/>
    </row>
    <row r="449" spans="3:11" s="5" customFormat="1">
      <c r="C449" s="14"/>
      <c r="E449" s="25"/>
      <c r="K449" s="9"/>
    </row>
    <row r="450" spans="3:11" s="5" customFormat="1">
      <c r="C450" s="14"/>
      <c r="E450" s="25"/>
      <c r="K450" s="9"/>
    </row>
    <row r="451" spans="3:11" s="5" customFormat="1">
      <c r="C451" s="14"/>
      <c r="E451" s="25"/>
      <c r="K451" s="9"/>
    </row>
    <row r="452" spans="3:11" s="5" customFormat="1">
      <c r="C452" s="14"/>
      <c r="E452" s="25"/>
      <c r="K452" s="9"/>
    </row>
    <row r="453" spans="3:11" s="5" customFormat="1">
      <c r="C453" s="14"/>
      <c r="E453" s="25"/>
      <c r="K453" s="9"/>
    </row>
    <row r="454" spans="3:11" s="5" customFormat="1">
      <c r="C454" s="14"/>
      <c r="E454" s="25"/>
      <c r="K454" s="9"/>
    </row>
    <row r="455" spans="3:11" s="5" customFormat="1">
      <c r="C455" s="14"/>
      <c r="E455" s="25"/>
      <c r="K455" s="9"/>
    </row>
    <row r="456" spans="3:11" s="5" customFormat="1">
      <c r="C456" s="14"/>
      <c r="E456" s="25"/>
      <c r="K456" s="9"/>
    </row>
    <row r="457" spans="3:11" s="5" customFormat="1">
      <c r="C457" s="14"/>
      <c r="E457" s="25"/>
      <c r="K457" s="9"/>
    </row>
    <row r="458" spans="3:11">
      <c r="J458" s="7"/>
      <c r="K458" s="8"/>
    </row>
    <row r="459" spans="3:11">
      <c r="J459" s="2"/>
      <c r="K459" s="3"/>
    </row>
  </sheetData>
  <mergeCells count="18">
    <mergeCell ref="H8:I8"/>
    <mergeCell ref="G6:I7"/>
    <mergeCell ref="A1:L1"/>
    <mergeCell ref="A2:L2"/>
    <mergeCell ref="B3:L3"/>
    <mergeCell ref="F8:F9"/>
    <mergeCell ref="J8:J9"/>
    <mergeCell ref="K8:L8"/>
    <mergeCell ref="J6:L7"/>
    <mergeCell ref="A8:A9"/>
    <mergeCell ref="B8:B9"/>
    <mergeCell ref="C8:C9"/>
    <mergeCell ref="D8:D9"/>
    <mergeCell ref="E8:E9"/>
    <mergeCell ref="A6:E6"/>
    <mergeCell ref="A7:E7"/>
    <mergeCell ref="A4:L4"/>
    <mergeCell ref="G8:G9"/>
  </mergeCells>
  <pageMargins left="0.70866141732283472" right="0.70866141732283472" top="0.74803149606299213" bottom="0.74803149606299213" header="0.31496062992125984" footer="0.31496062992125984"/>
  <pageSetup paperSize="9" scale="54" fitToHeight="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Павлова</dc:creator>
  <cp:lastModifiedBy>Шмакова</cp:lastModifiedBy>
  <cp:lastPrinted>2025-12-30T12:03:59Z</cp:lastPrinted>
  <dcterms:created xsi:type="dcterms:W3CDTF">2020-12-23T14:50:05Z</dcterms:created>
  <dcterms:modified xsi:type="dcterms:W3CDTF">2025-12-30T12:10:01Z</dcterms:modified>
</cp:coreProperties>
</file>